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<sst xmlns="http://schemas.openxmlformats.org/spreadsheetml/2006/main" count="73" uniqueCount="32">
  <si>
    <t>Ermittlung der Wasserverdunstung im Freibad</t>
  </si>
  <si>
    <t>1.) Verdunstungsmenge</t>
  </si>
  <si>
    <t>Verdunstung bei bewegtem Wasser</t>
  </si>
  <si>
    <t>2.) Wasserflächen</t>
  </si>
  <si>
    <t>Schwimmbecken</t>
  </si>
  <si>
    <t>Mehrzweckbecken</t>
  </si>
  <si>
    <t>Planschbecken und Durchschreitebecken</t>
  </si>
  <si>
    <t>Verdunstungsmenge</t>
  </si>
  <si>
    <t xml:space="preserve">Verdunstung </t>
  </si>
  <si>
    <t>Summe</t>
  </si>
  <si>
    <t>Betriebszeit</t>
  </si>
  <si>
    <t>Tage/Jahr</t>
  </si>
  <si>
    <t>Std/Tag</t>
  </si>
  <si>
    <t>Wasserfläche</t>
  </si>
  <si>
    <t>m²</t>
  </si>
  <si>
    <t>m³/Jahr</t>
  </si>
  <si>
    <t>bei ruigem Wasser</t>
  </si>
  <si>
    <t>3.) Berechnung der Verdunstungsmenge</t>
  </si>
  <si>
    <t>Abwasserkosten</t>
  </si>
  <si>
    <t>Somit können die Abwasserkosten um:</t>
  </si>
  <si>
    <t>gr/m²h</t>
  </si>
  <si>
    <t>Planschbecken</t>
  </si>
  <si>
    <t>Besucherzahl 2003:</t>
  </si>
  <si>
    <t>Berechnung Wasseraustrag  (m³)</t>
  </si>
  <si>
    <t>Summe Verdunstung und Austrag:</t>
  </si>
  <si>
    <t>Verdunstung bei ruhigem Wasser</t>
  </si>
  <si>
    <t>Liter</t>
  </si>
  <si>
    <t xml:space="preserve">Wasseraustag  </t>
  </si>
  <si>
    <t>Badegäste</t>
  </si>
  <si>
    <t>m³</t>
  </si>
  <si>
    <t>€</t>
  </si>
  <si>
    <t>€ reduziert werden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</si>
</sst>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 topLeftCell="A1">
      <selection activeCell="A2" sqref="A2:G51"/>
    </sheetView>
  </sheetViews>
  <sheetFormatPr defaultColWidth="11.421875" defaultRowHeight="12.75"/>
  <cols>
    <col min="1" max="1" width="11.421875" style="0" customWidth="1"/>
    <col min="3" max="3" width="13.421875" style="0" customWidth="1"/>
    <col min="4" max="4" width="9.140625" style="0" customWidth="1"/>
    <col min="7" max="7" width="10.421875" style="0" customWidth="1"/>
  </cols>
  <sheetData>
    <row r="2" spans="1:7" ht="18">
      <c r="A2" s="13" t="s">
        <v>0</v>
      </c>
      <c r="B2" s="13"/>
      <c r="C2" s="13"/>
      <c r="D2" s="13"/>
      <c r="E2" s="13"/>
      <c r="F2" s="13"/>
      <c r="G2" s="13"/>
    </row>
    <row r="4" spans="1:2" ht="12.75">
      <c r="A4" s="5" t="s">
        <v>1</v>
      </c>
      <c r="B4" s="5"/>
    </row>
    <row r="6" spans="1:5" ht="12.75">
      <c r="A6" s="25" t="s">
        <v>2</v>
      </c>
      <c r="D6">
        <v>145</v>
      </c>
      <c r="E6" t="s">
        <v>20</v>
      </c>
    </row>
    <row r="7" spans="1:5" ht="12.75">
      <c r="A7" t="s">
        <v>4</v>
      </c>
      <c r="D7">
        <v>170</v>
      </c>
      <c r="E7" t="s">
        <v>20</v>
      </c>
    </row>
    <row r="8" spans="1:5" ht="12.75">
      <c r="A8" t="s">
        <v>5</v>
      </c>
      <c r="D8">
        <v>185</v>
      </c>
      <c r="E8" t="s">
        <v>20</v>
      </c>
    </row>
    <row r="9" ht="12.75">
      <c r="A9" t="s">
        <v>6</v>
      </c>
    </row>
    <row r="10" spans="4:5" ht="12.75">
      <c r="D10">
        <v>90</v>
      </c>
      <c r="E10" t="s">
        <v>20</v>
      </c>
    </row>
    <row r="11" spans="1:2" ht="12.75">
      <c r="A11" s="5" t="s">
        <v>3</v>
      </c>
      <c r="B11" s="26"/>
    </row>
    <row r="12" spans="1:2" ht="12.75">
      <c r="A12" s="25"/>
      <c r="B12" s="26"/>
    </row>
    <row r="13" ht="12.75">
      <c r="A13" s="25" t="s">
        <v>25</v>
      </c>
    </row>
    <row r="14" spans="1:5" ht="12.75">
      <c r="A14" t="s">
        <v>4</v>
      </c>
      <c r="D14" s="15">
        <v>1000</v>
      </c>
      <c r="E14" t="s">
        <v>14</v>
      </c>
    </row>
    <row r="15" spans="1:5" ht="12.75">
      <c r="A15" t="s">
        <v>5</v>
      </c>
      <c r="D15" s="15">
        <v>1265</v>
      </c>
      <c r="E15" t="s">
        <v>14</v>
      </c>
    </row>
    <row r="16" spans="1:5" ht="12.75">
      <c r="A16" t="s">
        <v>21</v>
      </c>
      <c r="D16" s="16">
        <v>40</v>
      </c>
      <c r="E16" t="s">
        <v>14</v>
      </c>
    </row>
    <row r="17" spans="1:5" ht="12.75">
      <c r="A17" s="5" t="s">
        <v>9</v>
      </c>
      <c r="D17" s="17">
        <f>D14+D15+D16</f>
        <v>2305</v>
      </c>
      <c r="E17" t="s">
        <v>14</v>
      </c>
    </row>
    <row r="20" ht="12.75">
      <c r="A20" s="5" t="s">
        <v>17</v>
      </c>
    </row>
    <row r="22" spans="1:7" ht="12.75">
      <c r="A22" s="11"/>
      <c r="B22" s="3" t="s">
        <v>8</v>
      </c>
      <c r="C22" s="2" t="s">
        <v>13</v>
      </c>
      <c r="D22" s="11" t="s">
        <v>10</v>
      </c>
      <c r="E22" s="11"/>
      <c r="F22" s="11" t="s">
        <v>7</v>
      </c>
      <c r="G22" s="11"/>
    </row>
    <row r="23" spans="1:7" ht="12.75">
      <c r="A23" s="11"/>
      <c r="B23" s="3" t="s">
        <v>20</v>
      </c>
      <c r="C23" s="3" t="s">
        <v>14</v>
      </c>
      <c r="D23" s="2" t="s">
        <v>12</v>
      </c>
      <c r="E23" s="2" t="s">
        <v>11</v>
      </c>
      <c r="F23" s="11" t="s">
        <v>15</v>
      </c>
      <c r="G23" s="11"/>
    </row>
    <row r="24" spans="1:7" ht="12.75">
      <c r="A24" s="4" t="s">
        <v>16</v>
      </c>
      <c r="B24" s="3">
        <v>90</v>
      </c>
      <c r="C24" s="18">
        <f>D17</f>
        <v>2305</v>
      </c>
      <c r="D24" s="3">
        <v>13</v>
      </c>
      <c r="E24" s="3">
        <v>119</v>
      </c>
      <c r="F24" s="10">
        <f>(0.25*C24*D24*E24)/1000</f>
        <v>891.45875</v>
      </c>
      <c r="G24" s="10"/>
    </row>
    <row r="25" spans="1:7" ht="12.75">
      <c r="A25" s="6"/>
      <c r="B25" s="7"/>
      <c r="C25" s="7"/>
      <c r="D25" s="7"/>
      <c r="E25" s="7"/>
      <c r="F25" s="8"/>
      <c r="G25" s="8"/>
    </row>
    <row r="26" spans="1:7" ht="12.75">
      <c r="A26" s="6"/>
      <c r="B26" s="7"/>
      <c r="C26" s="7"/>
      <c r="D26" s="7"/>
      <c r="E26" s="7"/>
      <c r="F26" s="14"/>
      <c r="G26" s="14"/>
    </row>
    <row r="27" spans="1:7" ht="12.75">
      <c r="A27" s="11"/>
      <c r="B27" s="3" t="s">
        <v>8</v>
      </c>
      <c r="C27" s="2" t="s">
        <v>13</v>
      </c>
      <c r="D27" s="11" t="s">
        <v>10</v>
      </c>
      <c r="E27" s="11"/>
      <c r="F27" s="11" t="s">
        <v>7</v>
      </c>
      <c r="G27" s="11"/>
    </row>
    <row r="28" spans="1:7" ht="12.75">
      <c r="A28" s="11"/>
      <c r="B28" s="3" t="s">
        <v>20</v>
      </c>
      <c r="C28" s="3" t="s">
        <v>14</v>
      </c>
      <c r="D28" s="2" t="s">
        <v>12</v>
      </c>
      <c r="E28" s="2" t="s">
        <v>11</v>
      </c>
      <c r="F28" s="11" t="s">
        <v>15</v>
      </c>
      <c r="G28" s="11"/>
    </row>
    <row r="29" spans="1:7" ht="12.75">
      <c r="A29" s="2" t="s">
        <v>4</v>
      </c>
      <c r="B29" s="3">
        <v>145</v>
      </c>
      <c r="C29" s="18">
        <v>1000</v>
      </c>
      <c r="D29" s="3">
        <v>11</v>
      </c>
      <c r="E29" s="3">
        <v>119</v>
      </c>
      <c r="F29" s="10">
        <f>(0.25*C29*D29*E29)/1000</f>
        <v>327.25</v>
      </c>
      <c r="G29" s="10"/>
    </row>
    <row r="30" spans="2:7" ht="12.75">
      <c r="B30" s="7"/>
      <c r="C30" s="7"/>
      <c r="D30" s="7"/>
      <c r="E30" s="7"/>
      <c r="F30" s="8"/>
      <c r="G30" s="8"/>
    </row>
    <row r="31" spans="1:7" ht="12.75">
      <c r="A31" s="6"/>
      <c r="B31" s="7"/>
      <c r="C31" s="7"/>
      <c r="D31" s="7"/>
      <c r="E31" s="7"/>
      <c r="F31" s="8"/>
      <c r="G31" s="8"/>
    </row>
    <row r="32" spans="1:7" ht="12.75">
      <c r="A32" s="11"/>
      <c r="B32" s="3" t="s">
        <v>8</v>
      </c>
      <c r="C32" s="2" t="s">
        <v>13</v>
      </c>
      <c r="D32" s="11" t="s">
        <v>10</v>
      </c>
      <c r="E32" s="11"/>
      <c r="F32" s="11" t="s">
        <v>7</v>
      </c>
      <c r="G32" s="11"/>
    </row>
    <row r="33" spans="1:7" ht="12.75">
      <c r="A33" s="11"/>
      <c r="B33" s="3" t="s">
        <v>20</v>
      </c>
      <c r="C33" s="3" t="s">
        <v>14</v>
      </c>
      <c r="D33" s="2" t="s">
        <v>12</v>
      </c>
      <c r="E33" s="2" t="s">
        <v>11</v>
      </c>
      <c r="F33" s="11" t="s">
        <v>15</v>
      </c>
      <c r="G33" s="11"/>
    </row>
    <row r="34" spans="1:7" ht="12.75">
      <c r="A34" s="2" t="s">
        <v>5</v>
      </c>
      <c r="B34" s="3">
        <v>170</v>
      </c>
      <c r="C34" s="18">
        <v>1265</v>
      </c>
      <c r="D34" s="3">
        <v>11</v>
      </c>
      <c r="E34" s="3">
        <v>119</v>
      </c>
      <c r="F34" s="10">
        <f>(0.25*C34*D34*E34)/1000</f>
        <v>413.97125</v>
      </c>
      <c r="G34" s="10"/>
    </row>
    <row r="35" spans="2:7" ht="12.75">
      <c r="B35" s="7"/>
      <c r="C35" s="7"/>
      <c r="D35" s="7"/>
      <c r="E35" s="7"/>
      <c r="F35" s="8"/>
      <c r="G35" s="8"/>
    </row>
    <row r="36" spans="2:7" ht="12.75">
      <c r="B36" s="7"/>
      <c r="C36" s="7"/>
      <c r="D36" s="7"/>
      <c r="E36" s="7"/>
      <c r="F36" s="8"/>
      <c r="G36" s="8"/>
    </row>
    <row r="37" spans="1:7" ht="12.75">
      <c r="A37" s="11"/>
      <c r="B37" s="3" t="s">
        <v>8</v>
      </c>
      <c r="C37" s="2" t="s">
        <v>13</v>
      </c>
      <c r="D37" s="11" t="s">
        <v>10</v>
      </c>
      <c r="E37" s="11"/>
      <c r="F37" s="11" t="s">
        <v>7</v>
      </c>
      <c r="G37" s="11"/>
    </row>
    <row r="38" spans="1:7" ht="12.75">
      <c r="A38" s="11"/>
      <c r="B38" s="3" t="s">
        <v>20</v>
      </c>
      <c r="C38" s="3" t="s">
        <v>14</v>
      </c>
      <c r="D38" s="2" t="s">
        <v>12</v>
      </c>
      <c r="E38" s="2" t="s">
        <v>11</v>
      </c>
      <c r="F38" s="11" t="s">
        <v>15</v>
      </c>
      <c r="G38" s="11"/>
    </row>
    <row r="39" spans="1:7" ht="12.75">
      <c r="A39" s="2" t="s">
        <v>21</v>
      </c>
      <c r="B39" s="3">
        <v>185</v>
      </c>
      <c r="C39" s="18">
        <v>40</v>
      </c>
      <c r="D39" s="3">
        <v>11</v>
      </c>
      <c r="E39" s="3">
        <v>119</v>
      </c>
      <c r="F39" s="10">
        <f>(0.25*C39*D39*E39)/1000</f>
        <v>13.09</v>
      </c>
      <c r="G39" s="10"/>
    </row>
    <row r="40" spans="2:7" ht="12.75">
      <c r="B40" s="7"/>
      <c r="C40" s="7"/>
      <c r="D40" s="7"/>
      <c r="E40" s="7"/>
      <c r="F40" s="8"/>
      <c r="G40" s="8"/>
    </row>
    <row r="41" spans="2:7" ht="12.75">
      <c r="B41" s="7"/>
      <c r="C41" s="7"/>
      <c r="D41" s="7"/>
      <c r="E41" s="7"/>
      <c r="F41" s="8"/>
      <c r="G41" s="8"/>
    </row>
    <row r="42" spans="1:7" ht="12.75">
      <c r="A42" t="s">
        <v>27</v>
      </c>
      <c r="B42" s="7"/>
      <c r="C42" s="19">
        <v>4.5</v>
      </c>
      <c r="D42" s="22" t="s">
        <v>26</v>
      </c>
      <c r="E42" s="7"/>
      <c r="F42" s="8"/>
      <c r="G42" s="8"/>
    </row>
    <row r="43" spans="1:7" ht="12.75">
      <c r="A43" t="s">
        <v>22</v>
      </c>
      <c r="B43" s="7"/>
      <c r="C43" s="20">
        <v>90000</v>
      </c>
      <c r="D43" s="22" t="s">
        <v>28</v>
      </c>
      <c r="E43" s="7"/>
      <c r="F43" s="8"/>
      <c r="G43" s="8"/>
    </row>
    <row r="44" spans="2:7" ht="12.75">
      <c r="B44" s="7"/>
      <c r="C44" s="19"/>
      <c r="D44" s="22"/>
      <c r="E44" s="7"/>
      <c r="F44" s="8"/>
      <c r="G44" s="8"/>
    </row>
    <row r="45" spans="1:7" ht="12.75">
      <c r="A45" t="s">
        <v>23</v>
      </c>
      <c r="B45" s="7"/>
      <c r="C45" s="21">
        <f>(C42*C43)/1000</f>
        <v>405</v>
      </c>
      <c r="D45" s="22" t="s">
        <v>29</v>
      </c>
      <c r="E45" s="7"/>
      <c r="F45" s="8"/>
      <c r="G45" s="8"/>
    </row>
    <row r="46" spans="2:7" ht="12.75">
      <c r="B46" s="7"/>
      <c r="C46" s="21"/>
      <c r="D46" s="22"/>
      <c r="E46" s="7"/>
      <c r="F46" s="8"/>
      <c r="G46" s="8"/>
    </row>
    <row r="47" spans="1:7" ht="12.75">
      <c r="A47" t="s">
        <v>24</v>
      </c>
      <c r="B47" s="7"/>
      <c r="C47" s="21">
        <f>F24+F29+F34+F39+C45</f>
        <v>2050.77</v>
      </c>
      <c r="D47" s="22" t="s">
        <v>29</v>
      </c>
      <c r="E47" s="7"/>
      <c r="F47" s="8"/>
      <c r="G47" s="8"/>
    </row>
    <row r="48" spans="1:7" ht="12.75">
      <c r="A48" s="6"/>
      <c r="B48" s="7"/>
      <c r="C48" s="7"/>
      <c r="D48" s="22"/>
      <c r="E48" s="7"/>
      <c r="F48" s="8"/>
      <c r="G48" s="8"/>
    </row>
    <row r="49" spans="1:4" ht="12.75">
      <c r="A49" t="s">
        <v>18</v>
      </c>
      <c r="C49" s="23">
        <v>1.58</v>
      </c>
      <c r="D49" s="9" t="s">
        <v>30</v>
      </c>
    </row>
    <row r="51" spans="1:4" ht="12.75">
      <c r="A51" s="12" t="s">
        <v>19</v>
      </c>
      <c r="B51" s="12"/>
      <c r="C51" s="24">
        <f>C47*C49</f>
        <v>3240.2166</v>
      </c>
      <c r="D51" s="1" t="s">
        <v>31</v>
      </c>
    </row>
  </sheetData>
  <mergeCells count="23">
    <mergeCell ref="F26:G26"/>
    <mergeCell ref="A22:A23"/>
    <mergeCell ref="F27:G27"/>
    <mergeCell ref="F22:G22"/>
    <mergeCell ref="F23:G23"/>
    <mergeCell ref="F24:G24"/>
    <mergeCell ref="D22:E22"/>
    <mergeCell ref="A51:B51"/>
    <mergeCell ref="A2:G2"/>
    <mergeCell ref="A27:A28"/>
    <mergeCell ref="D27:E27"/>
    <mergeCell ref="F28:G28"/>
    <mergeCell ref="F29:G29"/>
    <mergeCell ref="A32:A33"/>
    <mergeCell ref="D32:E32"/>
    <mergeCell ref="F32:G32"/>
    <mergeCell ref="F39:G39"/>
    <mergeCell ref="F33:G33"/>
    <mergeCell ref="F34:G34"/>
    <mergeCell ref="A37:A38"/>
    <mergeCell ref="D37:E37"/>
    <mergeCell ref="F37:G37"/>
    <mergeCell ref="F38:G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Reinhard Jank</dc:creator>
  <cp:keywords/>
  <dc:description/>
  <cp:lastModifiedBy>Dr. Reinhard Jank</cp:lastModifiedBy>
  <cp:lastPrinted>2005-06-08T08:32:56Z</cp:lastPrinted>
  <dcterms:created xsi:type="dcterms:W3CDTF">2004-08-13T11:28:40Z</dcterms:created>
  <dcterms:modified xsi:type="dcterms:W3CDTF">2005-06-08T09:25:02Z</dcterms:modified>
  <cp:category/>
  <cp:version/>
  <cp:contentType/>
  <cp:contentStatus/>
</cp:coreProperties>
</file>