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DieseArbeitsmappe" defaultThemeVersion="166925"/>
  <mc:AlternateContent xmlns:mc="http://schemas.openxmlformats.org/markup-compatibility/2006">
    <mc:Choice Requires="x15">
      <x15ac:absPath xmlns:x15ac="http://schemas.microsoft.com/office/spreadsheetml/2010/11/ac" url="https://keabwde.sharepoint.com/sites/zukunftaltbau/Freigegebene Dokumente/General/01 Fachthemen in Bearbeitung/Nichtwohngebäude/Gebäudemanager/Gebäude-Steckbriefe - Sanierungs-Strategie/"/>
    </mc:Choice>
  </mc:AlternateContent>
  <xr:revisionPtr revIDLastSave="2631" documentId="13_ncr:1_{0B4E4BA4-6ACF-47BE-A5D7-A80288B64DDB}" xr6:coauthVersionLast="47" xr6:coauthVersionMax="47" xr10:uidLastSave="{95FCA104-BCAE-4231-9B0C-D0A9D5E9AE1B}"/>
  <bookViews>
    <workbookView xWindow="-108" yWindow="-108" windowWidth="23256" windowHeight="12456" tabRatio="565" xr2:uid="{0A7F5F3D-2CEA-4508-B43E-B2FD3719D6B0}"/>
  </bookViews>
  <sheets>
    <sheet name="Anleitung und Hinweise" sheetId="7" r:id="rId1"/>
    <sheet name="Steckbriefe" sheetId="1" r:id="rId2"/>
    <sheet name="Auswertung" sheetId="6" r:id="rId3"/>
    <sheet name="Gebäude-Diagramm" sheetId="8" r:id="rId4"/>
    <sheet name="Zeitleiste nach Gebäuden" sheetId="9" r:id="rId5"/>
    <sheet name="Zeitleiste nach Jahren" sheetId="10" r:id="rId6"/>
    <sheet name="Auswahllisten" sheetId="2" r:id="rId7"/>
  </sheets>
  <definedNames>
    <definedName name="_xlnm._FilterDatabase" localSheetId="6" hidden="1">Auswahllisten!$H$1:$H$61</definedName>
    <definedName name="_xlnm._FilterDatabase" localSheetId="4" hidden="1">'Zeitleiste nach Gebäuden'!$A$1:$CP$22</definedName>
    <definedName name="_xlnm._FilterDatabase" localSheetId="5" hidden="1">'Zeitleiste nach Jahren'!$A$1:$W$213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T2" i="9" l="1" a="1"/>
  <c r="GT2" i="9" s="1"/>
  <c r="GU2" i="9" s="1"/>
  <c r="GV2" i="9" a="1"/>
  <c r="GV2" i="9" s="1"/>
  <c r="GW2" i="9" s="1"/>
  <c r="GX2" i="9" a="1"/>
  <c r="GX2" i="9" s="1"/>
  <c r="GY2" i="9" s="1"/>
  <c r="GZ2" i="9" a="1"/>
  <c r="GZ2" i="9" s="1"/>
  <c r="HA2" i="9" s="1"/>
  <c r="HB2" i="9" a="1"/>
  <c r="HB2" i="9" s="1"/>
  <c r="HC2" i="9" s="1"/>
  <c r="HD2" i="9" a="1"/>
  <c r="HD2" i="9" s="1"/>
  <c r="HE2" i="9" s="1"/>
  <c r="HF2" i="9" a="1"/>
  <c r="HF2" i="9" s="1"/>
  <c r="GT3" i="9" a="1"/>
  <c r="GT3" i="9" s="1"/>
  <c r="GU3" i="9" s="1"/>
  <c r="GV3" i="9" a="1"/>
  <c r="GV3" i="9" s="1"/>
  <c r="GW3" i="9" s="1"/>
  <c r="GX3" i="9" a="1"/>
  <c r="GX3" i="9" s="1"/>
  <c r="GY3" i="9" s="1"/>
  <c r="GZ3" i="9" a="1"/>
  <c r="GZ3" i="9" s="1"/>
  <c r="HA3" i="9" s="1"/>
  <c r="HB3" i="9" a="1"/>
  <c r="HB3" i="9" s="1"/>
  <c r="HC3" i="9" s="1"/>
  <c r="HD3" i="9" a="1"/>
  <c r="HD3" i="9" s="1"/>
  <c r="HE3" i="9" s="1"/>
  <c r="HF3" i="9" a="1"/>
  <c r="HF3" i="9" s="1"/>
  <c r="GT4" i="9" a="1"/>
  <c r="GT4" i="9" s="1"/>
  <c r="GU4" i="9" s="1"/>
  <c r="GV4" i="9" a="1"/>
  <c r="GV4" i="9" s="1"/>
  <c r="GW4" i="9" s="1"/>
  <c r="GX4" i="9" a="1"/>
  <c r="GX4" i="9" s="1"/>
  <c r="GY4" i="9" s="1"/>
  <c r="GZ4" i="9" a="1"/>
  <c r="GZ4" i="9" s="1"/>
  <c r="HA4" i="9" s="1"/>
  <c r="HB4" i="9" a="1"/>
  <c r="HB4" i="9" s="1"/>
  <c r="HC4" i="9" s="1"/>
  <c r="HD4" i="9" a="1"/>
  <c r="HD4" i="9" s="1"/>
  <c r="HE4" i="9" s="1"/>
  <c r="HF4" i="9" a="1"/>
  <c r="HF4" i="9" s="1"/>
  <c r="GT5" i="9" a="1"/>
  <c r="GT5" i="9" s="1"/>
  <c r="GU5" i="9" s="1"/>
  <c r="GV5" i="9" a="1"/>
  <c r="GV5" i="9" s="1"/>
  <c r="GW5" i="9" s="1"/>
  <c r="GX5" i="9" a="1"/>
  <c r="GX5" i="9" s="1"/>
  <c r="GY5" i="9" s="1"/>
  <c r="GZ5" i="9" a="1"/>
  <c r="GZ5" i="9" s="1"/>
  <c r="HA5" i="9" s="1"/>
  <c r="HB5" i="9" a="1"/>
  <c r="HB5" i="9" s="1"/>
  <c r="HC5" i="9" s="1"/>
  <c r="HD5" i="9" a="1"/>
  <c r="HD5" i="9" s="1"/>
  <c r="HE5" i="9" s="1"/>
  <c r="HF5" i="9" a="1"/>
  <c r="HF5" i="9" s="1"/>
  <c r="GT6" i="9" a="1"/>
  <c r="GT6" i="9" s="1"/>
  <c r="GU6" i="9" s="1"/>
  <c r="GV6" i="9" a="1"/>
  <c r="GV6" i="9" s="1"/>
  <c r="GW6" i="9" s="1"/>
  <c r="GX6" i="9" a="1"/>
  <c r="GX6" i="9" s="1"/>
  <c r="GY6" i="9" s="1"/>
  <c r="GZ6" i="9" a="1"/>
  <c r="GZ6" i="9" s="1"/>
  <c r="HA6" i="9" s="1"/>
  <c r="HB6" i="9" a="1"/>
  <c r="HB6" i="9" s="1"/>
  <c r="HC6" i="9" s="1"/>
  <c r="HD6" i="9" a="1"/>
  <c r="HD6" i="9" s="1"/>
  <c r="HE6" i="9" s="1"/>
  <c r="HF6" i="9" a="1"/>
  <c r="HF6" i="9" s="1"/>
  <c r="GT7" i="9" a="1"/>
  <c r="GT7" i="9" s="1"/>
  <c r="GU7" i="9" s="1"/>
  <c r="GV7" i="9" a="1"/>
  <c r="GV7" i="9" s="1"/>
  <c r="GW7" i="9" s="1"/>
  <c r="GX7" i="9" a="1"/>
  <c r="GX7" i="9" s="1"/>
  <c r="GY7" i="9" s="1"/>
  <c r="GZ7" i="9" a="1"/>
  <c r="GZ7" i="9" s="1"/>
  <c r="HA7" i="9" s="1"/>
  <c r="HB7" i="9" a="1"/>
  <c r="HB7" i="9" s="1"/>
  <c r="HC7" i="9" s="1"/>
  <c r="HD7" i="9" a="1"/>
  <c r="HD7" i="9" s="1"/>
  <c r="HE7" i="9" s="1"/>
  <c r="HF7" i="9" a="1"/>
  <c r="HF7" i="9" s="1"/>
  <c r="GT8" i="9" a="1"/>
  <c r="GT8" i="9" s="1"/>
  <c r="GU8" i="9" s="1"/>
  <c r="GV8" i="9" a="1"/>
  <c r="GV8" i="9" s="1"/>
  <c r="GW8" i="9" s="1"/>
  <c r="GX8" i="9" a="1"/>
  <c r="GX8" i="9" s="1"/>
  <c r="GY8" i="9" s="1"/>
  <c r="GZ8" i="9" a="1"/>
  <c r="GZ8" i="9" s="1"/>
  <c r="HA8" i="9" s="1"/>
  <c r="HB8" i="9" a="1"/>
  <c r="HB8" i="9" s="1"/>
  <c r="HC8" i="9" s="1"/>
  <c r="HD8" i="9" a="1"/>
  <c r="HD8" i="9" s="1"/>
  <c r="HE8" i="9" s="1"/>
  <c r="HF8" i="9" a="1"/>
  <c r="HF8" i="9" s="1"/>
  <c r="GT9" i="9" a="1"/>
  <c r="GT9" i="9" s="1"/>
  <c r="GU9" i="9" s="1"/>
  <c r="GV9" i="9" a="1"/>
  <c r="GV9" i="9" s="1"/>
  <c r="GW9" i="9" s="1"/>
  <c r="GX9" i="9" a="1"/>
  <c r="GX9" i="9" s="1"/>
  <c r="GY9" i="9" s="1"/>
  <c r="GZ9" i="9" a="1"/>
  <c r="GZ9" i="9" s="1"/>
  <c r="HA9" i="9" s="1"/>
  <c r="HB9" i="9" a="1"/>
  <c r="HB9" i="9" s="1"/>
  <c r="HC9" i="9" s="1"/>
  <c r="HD9" i="9" a="1"/>
  <c r="HD9" i="9" s="1"/>
  <c r="HE9" i="9" s="1"/>
  <c r="HF9" i="9" a="1"/>
  <c r="HF9" i="9" s="1"/>
  <c r="GT10" i="9" a="1"/>
  <c r="GT10" i="9" s="1"/>
  <c r="GU10" i="9" s="1"/>
  <c r="GV10" i="9" a="1"/>
  <c r="GV10" i="9" s="1"/>
  <c r="GW10" i="9" s="1"/>
  <c r="GX10" i="9" a="1"/>
  <c r="GX10" i="9" s="1"/>
  <c r="GY10" i="9" s="1"/>
  <c r="GZ10" i="9" a="1"/>
  <c r="GZ10" i="9" s="1"/>
  <c r="HA10" i="9" s="1"/>
  <c r="HB10" i="9" a="1"/>
  <c r="HB10" i="9" s="1"/>
  <c r="HC10" i="9" s="1"/>
  <c r="HD10" i="9" a="1"/>
  <c r="HD10" i="9" s="1"/>
  <c r="HE10" i="9" s="1"/>
  <c r="HF10" i="9" a="1"/>
  <c r="HF10" i="9" s="1"/>
  <c r="GT11" i="9" a="1"/>
  <c r="GT11" i="9" s="1"/>
  <c r="GU11" i="9" s="1"/>
  <c r="GV11" i="9" a="1"/>
  <c r="GV11" i="9" s="1"/>
  <c r="GW11" i="9" s="1"/>
  <c r="GX11" i="9" a="1"/>
  <c r="GX11" i="9" s="1"/>
  <c r="GY11" i="9" s="1"/>
  <c r="GZ11" i="9" a="1"/>
  <c r="GZ11" i="9" s="1"/>
  <c r="HA11" i="9" s="1"/>
  <c r="HB11" i="9" a="1"/>
  <c r="HB11" i="9" s="1"/>
  <c r="HC11" i="9" s="1"/>
  <c r="HD11" i="9" a="1"/>
  <c r="HD11" i="9" s="1"/>
  <c r="HE11" i="9" s="1"/>
  <c r="HF11" i="9" a="1"/>
  <c r="HF11" i="9" s="1"/>
  <c r="GT12" i="9" a="1"/>
  <c r="GT12" i="9" s="1"/>
  <c r="GU12" i="9" s="1"/>
  <c r="GV12" i="9" a="1"/>
  <c r="GV12" i="9" s="1"/>
  <c r="GW12" i="9" s="1"/>
  <c r="GX12" i="9" a="1"/>
  <c r="GX12" i="9" s="1"/>
  <c r="GY12" i="9" s="1"/>
  <c r="GZ12" i="9" a="1"/>
  <c r="GZ12" i="9" s="1"/>
  <c r="HA12" i="9" s="1"/>
  <c r="HB12" i="9" a="1"/>
  <c r="HB12" i="9" s="1"/>
  <c r="HC12" i="9" s="1"/>
  <c r="HD12" i="9" a="1"/>
  <c r="HD12" i="9" s="1"/>
  <c r="HE12" i="9" s="1"/>
  <c r="HF12" i="9" a="1"/>
  <c r="HF12" i="9" s="1"/>
  <c r="GT13" i="9" a="1"/>
  <c r="GT13" i="9" s="1"/>
  <c r="GU13" i="9" s="1"/>
  <c r="GV13" i="9" a="1"/>
  <c r="GV13" i="9" s="1"/>
  <c r="GW13" i="9" s="1"/>
  <c r="GX13" i="9" a="1"/>
  <c r="GX13" i="9" s="1"/>
  <c r="GY13" i="9" s="1"/>
  <c r="GZ13" i="9" a="1"/>
  <c r="GZ13" i="9" s="1"/>
  <c r="HA13" i="9" s="1"/>
  <c r="HB13" i="9" a="1"/>
  <c r="HB13" i="9" s="1"/>
  <c r="HC13" i="9" s="1"/>
  <c r="HD13" i="9" a="1"/>
  <c r="HD13" i="9" s="1"/>
  <c r="HE13" i="9" s="1"/>
  <c r="HF13" i="9" a="1"/>
  <c r="HF13" i="9" s="1"/>
  <c r="GT14" i="9" a="1"/>
  <c r="GT14" i="9" s="1"/>
  <c r="GU14" i="9" s="1"/>
  <c r="GV14" i="9" a="1"/>
  <c r="GV14" i="9" s="1"/>
  <c r="GW14" i="9" s="1"/>
  <c r="GX14" i="9" a="1"/>
  <c r="GX14" i="9" s="1"/>
  <c r="GY14" i="9" s="1"/>
  <c r="GZ14" i="9" a="1"/>
  <c r="GZ14" i="9" s="1"/>
  <c r="HA14" i="9" s="1"/>
  <c r="HB14" i="9" a="1"/>
  <c r="HB14" i="9" s="1"/>
  <c r="HC14" i="9" s="1"/>
  <c r="HD14" i="9" a="1"/>
  <c r="HD14" i="9" s="1"/>
  <c r="HE14" i="9" s="1"/>
  <c r="HF14" i="9" a="1"/>
  <c r="HF14" i="9" s="1"/>
  <c r="GT15" i="9" a="1"/>
  <c r="GT15" i="9" s="1"/>
  <c r="GU15" i="9" s="1"/>
  <c r="GV15" i="9" a="1"/>
  <c r="GV15" i="9" s="1"/>
  <c r="GW15" i="9" s="1"/>
  <c r="GX15" i="9" a="1"/>
  <c r="GX15" i="9" s="1"/>
  <c r="GY15" i="9" s="1"/>
  <c r="GZ15" i="9" a="1"/>
  <c r="GZ15" i="9" s="1"/>
  <c r="HA15" i="9" s="1"/>
  <c r="HB15" i="9" a="1"/>
  <c r="HB15" i="9" s="1"/>
  <c r="HC15" i="9" s="1"/>
  <c r="HD15" i="9" a="1"/>
  <c r="HD15" i="9" s="1"/>
  <c r="HE15" i="9" s="1"/>
  <c r="HF15" i="9" a="1"/>
  <c r="HF15" i="9" s="1"/>
  <c r="GT16" i="9" a="1"/>
  <c r="GT16" i="9" s="1"/>
  <c r="GU16" i="9" s="1"/>
  <c r="GV16" i="9" a="1"/>
  <c r="GV16" i="9" s="1"/>
  <c r="GW16" i="9" s="1"/>
  <c r="GX16" i="9" a="1"/>
  <c r="GX16" i="9" s="1"/>
  <c r="GY16" i="9" s="1"/>
  <c r="GZ16" i="9" a="1"/>
  <c r="GZ16" i="9" s="1"/>
  <c r="HA16" i="9" s="1"/>
  <c r="HB16" i="9" a="1"/>
  <c r="HB16" i="9" s="1"/>
  <c r="HC16" i="9" s="1"/>
  <c r="HD16" i="9" a="1"/>
  <c r="HD16" i="9" s="1"/>
  <c r="HE16" i="9" s="1"/>
  <c r="HF16" i="9" a="1"/>
  <c r="HF16" i="9" s="1"/>
  <c r="GT17" i="9" a="1"/>
  <c r="GT17" i="9" s="1"/>
  <c r="GU17" i="9" s="1"/>
  <c r="GV17" i="9" a="1"/>
  <c r="GV17" i="9" s="1"/>
  <c r="GW17" i="9" s="1"/>
  <c r="GX17" i="9" a="1"/>
  <c r="GX17" i="9" s="1"/>
  <c r="GY17" i="9" s="1"/>
  <c r="GZ17" i="9" a="1"/>
  <c r="GZ17" i="9" s="1"/>
  <c r="HA17" i="9" s="1"/>
  <c r="HB17" i="9" a="1"/>
  <c r="HB17" i="9" s="1"/>
  <c r="HC17" i="9" s="1"/>
  <c r="HD17" i="9" a="1"/>
  <c r="HD17" i="9" s="1"/>
  <c r="HE17" i="9" s="1"/>
  <c r="HF17" i="9" a="1"/>
  <c r="HF17" i="9" s="1"/>
  <c r="GT18" i="9" a="1"/>
  <c r="GT18" i="9" s="1"/>
  <c r="GU18" i="9" s="1"/>
  <c r="GV18" i="9" a="1"/>
  <c r="GV18" i="9" s="1"/>
  <c r="GW18" i="9" s="1"/>
  <c r="GX18" i="9" a="1"/>
  <c r="GX18" i="9" s="1"/>
  <c r="GY18" i="9" s="1"/>
  <c r="GZ18" i="9" a="1"/>
  <c r="GZ18" i="9" s="1"/>
  <c r="HA18" i="9" s="1"/>
  <c r="HB18" i="9" a="1"/>
  <c r="HB18" i="9" s="1"/>
  <c r="HC18" i="9" s="1"/>
  <c r="HD18" i="9" a="1"/>
  <c r="HD18" i="9" s="1"/>
  <c r="HE18" i="9" s="1"/>
  <c r="HF18" i="9" a="1"/>
  <c r="HF18" i="9" s="1"/>
  <c r="GT19" i="9" a="1"/>
  <c r="GT19" i="9" s="1"/>
  <c r="GU19" i="9" s="1"/>
  <c r="GV19" i="9" a="1"/>
  <c r="GV19" i="9" s="1"/>
  <c r="GW19" i="9" s="1"/>
  <c r="GX19" i="9" a="1"/>
  <c r="GX19" i="9" s="1"/>
  <c r="GY19" i="9" s="1"/>
  <c r="GZ19" i="9" a="1"/>
  <c r="GZ19" i="9" s="1"/>
  <c r="HA19" i="9" s="1"/>
  <c r="HB19" i="9" a="1"/>
  <c r="HB19" i="9" s="1"/>
  <c r="HC19" i="9" s="1"/>
  <c r="HD19" i="9" a="1"/>
  <c r="HD19" i="9" s="1"/>
  <c r="HE19" i="9" s="1"/>
  <c r="HF19" i="9" a="1"/>
  <c r="HF19" i="9" s="1"/>
  <c r="GT20" i="9" a="1"/>
  <c r="GT20" i="9" s="1"/>
  <c r="GU20" i="9" s="1"/>
  <c r="GV20" i="9" a="1"/>
  <c r="GV20" i="9" s="1"/>
  <c r="GW20" i="9" s="1"/>
  <c r="GX20" i="9" a="1"/>
  <c r="GX20" i="9" s="1"/>
  <c r="GY20" i="9" s="1"/>
  <c r="GZ20" i="9" a="1"/>
  <c r="GZ20" i="9" s="1"/>
  <c r="HA20" i="9" s="1"/>
  <c r="HB20" i="9" a="1"/>
  <c r="HB20" i="9" s="1"/>
  <c r="HC20" i="9" s="1"/>
  <c r="HD20" i="9" a="1"/>
  <c r="HD20" i="9" s="1"/>
  <c r="HE20" i="9" s="1"/>
  <c r="HF20" i="9" a="1"/>
  <c r="HF20" i="9" s="1"/>
  <c r="GT21" i="9" a="1"/>
  <c r="GT21" i="9" s="1"/>
  <c r="GU21" i="9" s="1"/>
  <c r="GV21" i="9" a="1"/>
  <c r="GV21" i="9" s="1"/>
  <c r="GW21" i="9" s="1"/>
  <c r="GX21" i="9" a="1"/>
  <c r="GX21" i="9" s="1"/>
  <c r="GY21" i="9" s="1"/>
  <c r="GZ21" i="9" a="1"/>
  <c r="GZ21" i="9" s="1"/>
  <c r="HA21" i="9" s="1"/>
  <c r="HB21" i="9" a="1"/>
  <c r="HB21" i="9" s="1"/>
  <c r="HC21" i="9" s="1"/>
  <c r="HD21" i="9" a="1"/>
  <c r="HD21" i="9" s="1"/>
  <c r="HE21" i="9" s="1"/>
  <c r="HF21" i="9" a="1"/>
  <c r="HF21" i="9" s="1"/>
  <c r="GT22" i="9" a="1"/>
  <c r="GT22" i="9" s="1"/>
  <c r="GU22" i="9" s="1"/>
  <c r="GV22" i="9" a="1"/>
  <c r="GV22" i="9" s="1"/>
  <c r="GW22" i="9" s="1"/>
  <c r="GX22" i="9" a="1"/>
  <c r="GX22" i="9" s="1"/>
  <c r="GY22" i="9" s="1"/>
  <c r="GZ22" i="9" a="1"/>
  <c r="GZ22" i="9" s="1"/>
  <c r="HA22" i="9" s="1"/>
  <c r="HB22" i="9" a="1"/>
  <c r="HB22" i="9" s="1"/>
  <c r="HC22" i="9" s="1"/>
  <c r="HD22" i="9" a="1"/>
  <c r="HD22" i="9" s="1"/>
  <c r="HE22" i="9" s="1"/>
  <c r="HF22" i="9" a="1"/>
  <c r="HF22" i="9" s="1"/>
  <c r="FZ1" i="9"/>
  <c r="GB1" i="9"/>
  <c r="GD1" i="9"/>
  <c r="GF1" i="9"/>
  <c r="DZ2" i="9" a="1"/>
  <c r="DZ2" i="9" s="1"/>
  <c r="EA2" i="9" s="1"/>
  <c r="EB2" i="9" a="1"/>
  <c r="EB2" i="9" s="1"/>
  <c r="EC2" i="9" s="1"/>
  <c r="ED2" i="9" a="1"/>
  <c r="ED2" i="9" s="1"/>
  <c r="EE2" i="9" s="1"/>
  <c r="EF2" i="9" a="1"/>
  <c r="EF2" i="9" s="1"/>
  <c r="EG2" i="9" s="1"/>
  <c r="EH2" i="9" a="1"/>
  <c r="EH2" i="9" s="1"/>
  <c r="EI2" i="9" s="1"/>
  <c r="EJ2" i="9" a="1"/>
  <c r="EJ2" i="9" s="1"/>
  <c r="EK2" i="9" s="1"/>
  <c r="EL2" i="9" a="1"/>
  <c r="EL2" i="9" s="1"/>
  <c r="EM2" i="9" s="1"/>
  <c r="EN2" i="9" a="1"/>
  <c r="EN2" i="9" s="1"/>
  <c r="EO2" i="9" s="1"/>
  <c r="EP2" i="9" a="1"/>
  <c r="EP2" i="9" s="1"/>
  <c r="EQ2" i="9" s="1"/>
  <c r="ER2" i="9" a="1"/>
  <c r="ER2" i="9" s="1"/>
  <c r="ES2" i="9" s="1"/>
  <c r="ET2" i="9" a="1"/>
  <c r="ET2" i="9" s="1"/>
  <c r="EU2" i="9" s="1"/>
  <c r="EV2" i="9" a="1"/>
  <c r="EV2" i="9" s="1"/>
  <c r="EW2" i="9" s="1"/>
  <c r="EX2" i="9" a="1"/>
  <c r="EX2" i="9" s="1"/>
  <c r="EY2" i="9" s="1"/>
  <c r="EZ2" i="9" a="1"/>
  <c r="EZ2" i="9" s="1"/>
  <c r="FA2" i="9" s="1"/>
  <c r="FB2" i="9" a="1"/>
  <c r="FB2" i="9" s="1"/>
  <c r="FC2" i="9" s="1"/>
  <c r="FD2" i="9" a="1"/>
  <c r="FD2" i="9" s="1"/>
  <c r="FE2" i="9" s="1"/>
  <c r="FF2" i="9" a="1"/>
  <c r="FF2" i="9" s="1"/>
  <c r="FG2" i="9" s="1"/>
  <c r="FH2" i="9" a="1"/>
  <c r="FH2" i="9" s="1"/>
  <c r="FI2" i="9" s="1"/>
  <c r="FJ2" i="9" a="1"/>
  <c r="FJ2" i="9" s="1"/>
  <c r="FK2" i="9" s="1"/>
  <c r="FL2" i="9" a="1"/>
  <c r="FL2" i="9" s="1"/>
  <c r="FM2" i="9" s="1"/>
  <c r="FN2" i="9" a="1"/>
  <c r="FN2" i="9" s="1"/>
  <c r="FO2" i="9" s="1"/>
  <c r="FP2" i="9" a="1"/>
  <c r="FP2" i="9" s="1"/>
  <c r="FQ2" i="9" s="1"/>
  <c r="FR2" i="9" a="1"/>
  <c r="FR2" i="9" s="1"/>
  <c r="FS2" i="9" s="1"/>
  <c r="FT2" i="9" a="1"/>
  <c r="FT2" i="9" s="1"/>
  <c r="FU2" i="9" s="1"/>
  <c r="FV2" i="9" a="1"/>
  <c r="FV2" i="9" s="1"/>
  <c r="FW2" i="9" s="1"/>
  <c r="FX2" i="9" a="1"/>
  <c r="FX2" i="9" s="1"/>
  <c r="FY2" i="9" s="1"/>
  <c r="FZ2" i="9" a="1"/>
  <c r="FZ2" i="9" s="1"/>
  <c r="GA2" i="9" s="1"/>
  <c r="GB2" i="9" a="1"/>
  <c r="GB2" i="9" s="1"/>
  <c r="GC2" i="9" s="1"/>
  <c r="GD2" i="9" a="1"/>
  <c r="GD2" i="9" s="1"/>
  <c r="GE2" i="9" s="1"/>
  <c r="GF2" i="9" a="1"/>
  <c r="GF2" i="9" s="1"/>
  <c r="GG2" i="9" s="1"/>
  <c r="GH2" i="9" a="1"/>
  <c r="GH2" i="9" s="1"/>
  <c r="GI2" i="9" s="1"/>
  <c r="GJ2" i="9" a="1"/>
  <c r="GJ2" i="9" s="1"/>
  <c r="GK2" i="9" s="1"/>
  <c r="GL2" i="9" a="1"/>
  <c r="GL2" i="9" s="1"/>
  <c r="GM2" i="9" s="1"/>
  <c r="GN2" i="9" a="1"/>
  <c r="GN2" i="9" s="1"/>
  <c r="GO2" i="9" s="1"/>
  <c r="GP2" i="9" a="1"/>
  <c r="GP2" i="9" s="1"/>
  <c r="GQ2" i="9" s="1"/>
  <c r="GR2" i="9" a="1"/>
  <c r="GR2" i="9" s="1"/>
  <c r="GS2" i="9" s="1"/>
  <c r="DZ3" i="9" a="1"/>
  <c r="DZ3" i="9" s="1"/>
  <c r="EA3" i="9" s="1"/>
  <c r="EB3" i="9" a="1"/>
  <c r="EB3" i="9" s="1"/>
  <c r="EC3" i="9" s="1"/>
  <c r="ED3" i="9" a="1"/>
  <c r="ED3" i="9" s="1"/>
  <c r="EE3" i="9" s="1"/>
  <c r="EF3" i="9" a="1"/>
  <c r="EF3" i="9" s="1"/>
  <c r="EG3" i="9" s="1"/>
  <c r="EH3" i="9" a="1"/>
  <c r="EH3" i="9" s="1"/>
  <c r="EI3" i="9" s="1"/>
  <c r="EJ3" i="9" a="1"/>
  <c r="EJ3" i="9" s="1"/>
  <c r="EK3" i="9" s="1"/>
  <c r="EL3" i="9" a="1"/>
  <c r="EL3" i="9" s="1"/>
  <c r="EM3" i="9" s="1"/>
  <c r="EN3" i="9" a="1"/>
  <c r="EN3" i="9" s="1"/>
  <c r="EO3" i="9" s="1"/>
  <c r="EP3" i="9" a="1"/>
  <c r="EP3" i="9" s="1"/>
  <c r="EQ3" i="9" s="1"/>
  <c r="ER3" i="9" a="1"/>
  <c r="ER3" i="9" s="1"/>
  <c r="ES3" i="9" s="1"/>
  <c r="ET3" i="9" a="1"/>
  <c r="ET3" i="9" s="1"/>
  <c r="EU3" i="9" s="1"/>
  <c r="EV3" i="9" a="1"/>
  <c r="EV3" i="9" s="1"/>
  <c r="EW3" i="9" s="1"/>
  <c r="EX3" i="9" a="1"/>
  <c r="EX3" i="9" s="1"/>
  <c r="EY3" i="9" s="1"/>
  <c r="EZ3" i="9" a="1"/>
  <c r="EZ3" i="9" s="1"/>
  <c r="FA3" i="9" s="1"/>
  <c r="FB3" i="9" a="1"/>
  <c r="FB3" i="9" s="1"/>
  <c r="FC3" i="9" s="1"/>
  <c r="FD3" i="9" a="1"/>
  <c r="FD3" i="9" s="1"/>
  <c r="FE3" i="9" s="1"/>
  <c r="FF3" i="9" a="1"/>
  <c r="FF3" i="9" s="1"/>
  <c r="FG3" i="9" s="1"/>
  <c r="FH3" i="9" a="1"/>
  <c r="FH3" i="9" s="1"/>
  <c r="FI3" i="9" s="1"/>
  <c r="FJ3" i="9" a="1"/>
  <c r="FJ3" i="9" s="1"/>
  <c r="FK3" i="9" s="1"/>
  <c r="FL3" i="9" a="1"/>
  <c r="FL3" i="9" s="1"/>
  <c r="FM3" i="9" s="1"/>
  <c r="FN3" i="9" a="1"/>
  <c r="FN3" i="9" s="1"/>
  <c r="FO3" i="9" s="1"/>
  <c r="FP3" i="9" a="1"/>
  <c r="FP3" i="9" s="1"/>
  <c r="FQ3" i="9" s="1"/>
  <c r="FR3" i="9" a="1"/>
  <c r="FR3" i="9" s="1"/>
  <c r="FS3" i="9" s="1"/>
  <c r="FT3" i="9" a="1"/>
  <c r="FT3" i="9" s="1"/>
  <c r="FU3" i="9" s="1"/>
  <c r="FV3" i="9" a="1"/>
  <c r="FV3" i="9" s="1"/>
  <c r="FW3" i="9" s="1"/>
  <c r="FX3" i="9" a="1"/>
  <c r="FX3" i="9" s="1"/>
  <c r="FY3" i="9" s="1"/>
  <c r="FZ3" i="9" a="1"/>
  <c r="FZ3" i="9" s="1"/>
  <c r="GA3" i="9" s="1"/>
  <c r="GB3" i="9" a="1"/>
  <c r="GB3" i="9" s="1"/>
  <c r="GC3" i="9" s="1"/>
  <c r="GD3" i="9" a="1"/>
  <c r="GD3" i="9" s="1"/>
  <c r="GE3" i="9" s="1"/>
  <c r="GF3" i="9" a="1"/>
  <c r="GF3" i="9" s="1"/>
  <c r="GG3" i="9" s="1"/>
  <c r="GH3" i="9" a="1"/>
  <c r="GH3" i="9" s="1"/>
  <c r="GI3" i="9" s="1"/>
  <c r="GJ3" i="9" a="1"/>
  <c r="GJ3" i="9" s="1"/>
  <c r="GK3" i="9" s="1"/>
  <c r="GL3" i="9" a="1"/>
  <c r="GL3" i="9" s="1"/>
  <c r="GM3" i="9" s="1"/>
  <c r="GN3" i="9" a="1"/>
  <c r="GN3" i="9" s="1"/>
  <c r="GO3" i="9" s="1"/>
  <c r="GP3" i="9" a="1"/>
  <c r="GP3" i="9" s="1"/>
  <c r="GQ3" i="9" s="1"/>
  <c r="GR3" i="9" a="1"/>
  <c r="GR3" i="9" s="1"/>
  <c r="GS3" i="9" s="1"/>
  <c r="DZ4" i="9" a="1"/>
  <c r="DZ4" i="9" s="1"/>
  <c r="EA4" i="9" s="1"/>
  <c r="EB4" i="9" a="1"/>
  <c r="EB4" i="9" s="1"/>
  <c r="EC4" i="9" s="1"/>
  <c r="ED4" i="9" a="1"/>
  <c r="ED4" i="9" s="1"/>
  <c r="EE4" i="9" s="1"/>
  <c r="EF4" i="9" a="1"/>
  <c r="EF4" i="9" s="1"/>
  <c r="EG4" i="9" s="1"/>
  <c r="EH4" i="9" a="1"/>
  <c r="EH4" i="9" s="1"/>
  <c r="EI4" i="9" s="1"/>
  <c r="EJ4" i="9" a="1"/>
  <c r="EJ4" i="9" s="1"/>
  <c r="EK4" i="9" s="1"/>
  <c r="EL4" i="9" a="1"/>
  <c r="EL4" i="9" s="1"/>
  <c r="EM4" i="9" s="1"/>
  <c r="EN4" i="9" a="1"/>
  <c r="EN4" i="9" s="1"/>
  <c r="EO4" i="9" s="1"/>
  <c r="EP4" i="9" a="1"/>
  <c r="EP4" i="9" s="1"/>
  <c r="EQ4" i="9" s="1"/>
  <c r="ER4" i="9" a="1"/>
  <c r="ER4" i="9" s="1"/>
  <c r="ES4" i="9" s="1"/>
  <c r="ET4" i="9" a="1"/>
  <c r="ET4" i="9" s="1"/>
  <c r="EU4" i="9" s="1"/>
  <c r="EV4" i="9" a="1"/>
  <c r="EV4" i="9" s="1"/>
  <c r="EW4" i="9" s="1"/>
  <c r="EX4" i="9" a="1"/>
  <c r="EX4" i="9" s="1"/>
  <c r="EY4" i="9" s="1"/>
  <c r="EZ4" i="9" a="1"/>
  <c r="EZ4" i="9" s="1"/>
  <c r="FA4" i="9" s="1"/>
  <c r="FB4" i="9" a="1"/>
  <c r="FB4" i="9" s="1"/>
  <c r="FC4" i="9" s="1"/>
  <c r="FD4" i="9" a="1"/>
  <c r="FD4" i="9" s="1"/>
  <c r="FE4" i="9" s="1"/>
  <c r="FF4" i="9" a="1"/>
  <c r="FF4" i="9" s="1"/>
  <c r="FG4" i="9" s="1"/>
  <c r="FH4" i="9" a="1"/>
  <c r="FH4" i="9" s="1"/>
  <c r="FI4" i="9" s="1"/>
  <c r="FJ4" i="9" a="1"/>
  <c r="FJ4" i="9" s="1"/>
  <c r="FK4" i="9" s="1"/>
  <c r="FL4" i="9" a="1"/>
  <c r="FL4" i="9" s="1"/>
  <c r="FM4" i="9" s="1"/>
  <c r="FN4" i="9" a="1"/>
  <c r="FN4" i="9" s="1"/>
  <c r="FO4" i="9" s="1"/>
  <c r="FP4" i="9" a="1"/>
  <c r="FP4" i="9" s="1"/>
  <c r="FQ4" i="9" s="1"/>
  <c r="FR4" i="9" a="1"/>
  <c r="FR4" i="9" s="1"/>
  <c r="FS4" i="9" s="1"/>
  <c r="FT4" i="9" a="1"/>
  <c r="FT4" i="9" s="1"/>
  <c r="FU4" i="9" s="1"/>
  <c r="FV4" i="9" a="1"/>
  <c r="FV4" i="9" s="1"/>
  <c r="FW4" i="9" s="1"/>
  <c r="FX4" i="9" a="1"/>
  <c r="FX4" i="9" s="1"/>
  <c r="FY4" i="9" s="1"/>
  <c r="FZ4" i="9" a="1"/>
  <c r="FZ4" i="9" s="1"/>
  <c r="GA4" i="9" s="1"/>
  <c r="GB4" i="9" a="1"/>
  <c r="GB4" i="9" s="1"/>
  <c r="GC4" i="9" s="1"/>
  <c r="GD4" i="9" a="1"/>
  <c r="GD4" i="9" s="1"/>
  <c r="GE4" i="9" s="1"/>
  <c r="GF4" i="9" a="1"/>
  <c r="GF4" i="9" s="1"/>
  <c r="GG4" i="9" s="1"/>
  <c r="GH4" i="9" a="1"/>
  <c r="GH4" i="9" s="1"/>
  <c r="GI4" i="9" s="1"/>
  <c r="GJ4" i="9" a="1"/>
  <c r="GJ4" i="9" s="1"/>
  <c r="GK4" i="9" s="1"/>
  <c r="GL4" i="9" a="1"/>
  <c r="GL4" i="9" s="1"/>
  <c r="GM4" i="9" s="1"/>
  <c r="GN4" i="9" a="1"/>
  <c r="GN4" i="9" s="1"/>
  <c r="GO4" i="9" s="1"/>
  <c r="GP4" i="9" a="1"/>
  <c r="GP4" i="9" s="1"/>
  <c r="GQ4" i="9" s="1"/>
  <c r="GR4" i="9" a="1"/>
  <c r="GR4" i="9" s="1"/>
  <c r="GS4" i="9" s="1"/>
  <c r="DZ5" i="9" a="1"/>
  <c r="DZ5" i="9" s="1"/>
  <c r="EA5" i="9" s="1"/>
  <c r="EB5" i="9" a="1"/>
  <c r="EB5" i="9" s="1"/>
  <c r="EC5" i="9" s="1"/>
  <c r="ED5" i="9" a="1"/>
  <c r="ED5" i="9" s="1"/>
  <c r="EE5" i="9" s="1"/>
  <c r="EF5" i="9" a="1"/>
  <c r="EF5" i="9" s="1"/>
  <c r="EG5" i="9" s="1"/>
  <c r="EH5" i="9" a="1"/>
  <c r="EH5" i="9" s="1"/>
  <c r="EI5" i="9" s="1"/>
  <c r="EJ5" i="9" a="1"/>
  <c r="EJ5" i="9" s="1"/>
  <c r="EK5" i="9" s="1"/>
  <c r="EL5" i="9" a="1"/>
  <c r="EL5" i="9" s="1"/>
  <c r="EM5" i="9" s="1"/>
  <c r="EN5" i="9" a="1"/>
  <c r="EN5" i="9" s="1"/>
  <c r="EO5" i="9" s="1"/>
  <c r="EP5" i="9" a="1"/>
  <c r="EP5" i="9" s="1"/>
  <c r="EQ5" i="9" s="1"/>
  <c r="ER5" i="9" a="1"/>
  <c r="ER5" i="9" s="1"/>
  <c r="ES5" i="9" s="1"/>
  <c r="ET5" i="9" a="1"/>
  <c r="ET5" i="9" s="1"/>
  <c r="EU5" i="9" s="1"/>
  <c r="EV5" i="9" a="1"/>
  <c r="EV5" i="9" s="1"/>
  <c r="EW5" i="9" s="1"/>
  <c r="EX5" i="9" a="1"/>
  <c r="EX5" i="9" s="1"/>
  <c r="EY5" i="9" s="1"/>
  <c r="EZ5" i="9" a="1"/>
  <c r="EZ5" i="9" s="1"/>
  <c r="FA5" i="9" s="1"/>
  <c r="FB5" i="9" a="1"/>
  <c r="FB5" i="9" s="1"/>
  <c r="FC5" i="9" s="1"/>
  <c r="FD5" i="9" a="1"/>
  <c r="FD5" i="9" s="1"/>
  <c r="FE5" i="9" s="1"/>
  <c r="FF5" i="9" a="1"/>
  <c r="FF5" i="9" s="1"/>
  <c r="FG5" i="9" s="1"/>
  <c r="FH5" i="9" a="1"/>
  <c r="FH5" i="9" s="1"/>
  <c r="FI5" i="9" s="1"/>
  <c r="FJ5" i="9" a="1"/>
  <c r="FJ5" i="9" s="1"/>
  <c r="FK5" i="9" s="1"/>
  <c r="FL5" i="9" a="1"/>
  <c r="FL5" i="9" s="1"/>
  <c r="FM5" i="9" s="1"/>
  <c r="FN5" i="9" a="1"/>
  <c r="FN5" i="9" s="1"/>
  <c r="FO5" i="9" s="1"/>
  <c r="FP5" i="9" a="1"/>
  <c r="FP5" i="9" s="1"/>
  <c r="FQ5" i="9" s="1"/>
  <c r="FR5" i="9" a="1"/>
  <c r="FR5" i="9" s="1"/>
  <c r="FS5" i="9" s="1"/>
  <c r="FT5" i="9" a="1"/>
  <c r="FT5" i="9" s="1"/>
  <c r="FU5" i="9" s="1"/>
  <c r="FV5" i="9" a="1"/>
  <c r="FV5" i="9" s="1"/>
  <c r="FW5" i="9" s="1"/>
  <c r="FX5" i="9" a="1"/>
  <c r="FX5" i="9" s="1"/>
  <c r="FY5" i="9" s="1"/>
  <c r="FZ5" i="9" a="1"/>
  <c r="FZ5" i="9" s="1"/>
  <c r="GA5" i="9" s="1"/>
  <c r="GB5" i="9" a="1"/>
  <c r="GB5" i="9" s="1"/>
  <c r="GC5" i="9" s="1"/>
  <c r="GD5" i="9" a="1"/>
  <c r="GD5" i="9" s="1"/>
  <c r="GE5" i="9" s="1"/>
  <c r="GF5" i="9" a="1"/>
  <c r="GF5" i="9" s="1"/>
  <c r="GG5" i="9" s="1"/>
  <c r="GH5" i="9" a="1"/>
  <c r="GH5" i="9" s="1"/>
  <c r="GI5" i="9" s="1"/>
  <c r="GJ5" i="9" a="1"/>
  <c r="GJ5" i="9" s="1"/>
  <c r="GK5" i="9" s="1"/>
  <c r="GL5" i="9" a="1"/>
  <c r="GL5" i="9" s="1"/>
  <c r="GM5" i="9" s="1"/>
  <c r="GN5" i="9" a="1"/>
  <c r="GN5" i="9" s="1"/>
  <c r="GO5" i="9" s="1"/>
  <c r="GP5" i="9" a="1"/>
  <c r="GP5" i="9" s="1"/>
  <c r="GQ5" i="9" s="1"/>
  <c r="GR5" i="9" a="1"/>
  <c r="GR5" i="9" s="1"/>
  <c r="GS5" i="9" s="1"/>
  <c r="DZ6" i="9" a="1"/>
  <c r="DZ6" i="9" s="1"/>
  <c r="EA6" i="9" s="1"/>
  <c r="EB6" i="9" a="1"/>
  <c r="EB6" i="9" s="1"/>
  <c r="EC6" i="9" s="1"/>
  <c r="ED6" i="9" a="1"/>
  <c r="ED6" i="9" s="1"/>
  <c r="EE6" i="9" s="1"/>
  <c r="EF6" i="9" a="1"/>
  <c r="EF6" i="9" s="1"/>
  <c r="EG6" i="9" s="1"/>
  <c r="EH6" i="9" a="1"/>
  <c r="EH6" i="9" s="1"/>
  <c r="EI6" i="9" s="1"/>
  <c r="EJ6" i="9" a="1"/>
  <c r="EJ6" i="9" s="1"/>
  <c r="EK6" i="9" s="1"/>
  <c r="EL6" i="9" a="1"/>
  <c r="EL6" i="9" s="1"/>
  <c r="EM6" i="9" s="1"/>
  <c r="EN6" i="9" a="1"/>
  <c r="EN6" i="9" s="1"/>
  <c r="EO6" i="9" s="1"/>
  <c r="EP6" i="9" a="1"/>
  <c r="EP6" i="9" s="1"/>
  <c r="EQ6" i="9" s="1"/>
  <c r="ER6" i="9" a="1"/>
  <c r="ER6" i="9" s="1"/>
  <c r="ES6" i="9" s="1"/>
  <c r="ET6" i="9" a="1"/>
  <c r="ET6" i="9" s="1"/>
  <c r="EU6" i="9" s="1"/>
  <c r="EV6" i="9" a="1"/>
  <c r="EV6" i="9" s="1"/>
  <c r="EW6" i="9" s="1"/>
  <c r="EX6" i="9" a="1"/>
  <c r="EX6" i="9" s="1"/>
  <c r="EY6" i="9" s="1"/>
  <c r="EZ6" i="9" a="1"/>
  <c r="EZ6" i="9" s="1"/>
  <c r="FA6" i="9" s="1"/>
  <c r="FB6" i="9" a="1"/>
  <c r="FB6" i="9" s="1"/>
  <c r="FC6" i="9" s="1"/>
  <c r="FD6" i="9" a="1"/>
  <c r="FD6" i="9" s="1"/>
  <c r="FE6" i="9" s="1"/>
  <c r="FF6" i="9" a="1"/>
  <c r="FF6" i="9" s="1"/>
  <c r="FG6" i="9" s="1"/>
  <c r="FH6" i="9" a="1"/>
  <c r="FH6" i="9" s="1"/>
  <c r="FI6" i="9" s="1"/>
  <c r="FJ6" i="9" a="1"/>
  <c r="FJ6" i="9" s="1"/>
  <c r="FK6" i="9" s="1"/>
  <c r="FL6" i="9" a="1"/>
  <c r="FL6" i="9" s="1"/>
  <c r="FM6" i="9" s="1"/>
  <c r="FN6" i="9" a="1"/>
  <c r="FN6" i="9" s="1"/>
  <c r="FO6" i="9" s="1"/>
  <c r="FP6" i="9" a="1"/>
  <c r="FP6" i="9" s="1"/>
  <c r="FQ6" i="9" s="1"/>
  <c r="FR6" i="9" a="1"/>
  <c r="FR6" i="9" s="1"/>
  <c r="FS6" i="9" s="1"/>
  <c r="FT6" i="9" a="1"/>
  <c r="FT6" i="9" s="1"/>
  <c r="FU6" i="9" s="1"/>
  <c r="FV6" i="9" a="1"/>
  <c r="FV6" i="9" s="1"/>
  <c r="FW6" i="9" s="1"/>
  <c r="FX6" i="9" a="1"/>
  <c r="FX6" i="9" s="1"/>
  <c r="FY6" i="9" s="1"/>
  <c r="FZ6" i="9" a="1"/>
  <c r="FZ6" i="9" s="1"/>
  <c r="GA6" i="9" s="1"/>
  <c r="GB6" i="9" a="1"/>
  <c r="GB6" i="9" s="1"/>
  <c r="GC6" i="9" s="1"/>
  <c r="GD6" i="9" a="1"/>
  <c r="GD6" i="9" s="1"/>
  <c r="GE6" i="9" s="1"/>
  <c r="GF6" i="9" a="1"/>
  <c r="GF6" i="9" s="1"/>
  <c r="GG6" i="9" s="1"/>
  <c r="GH6" i="9" a="1"/>
  <c r="GH6" i="9" s="1"/>
  <c r="GI6" i="9" s="1"/>
  <c r="GJ6" i="9" a="1"/>
  <c r="GJ6" i="9" s="1"/>
  <c r="GK6" i="9" s="1"/>
  <c r="GL6" i="9" a="1"/>
  <c r="GL6" i="9" s="1"/>
  <c r="GM6" i="9" s="1"/>
  <c r="GN6" i="9" a="1"/>
  <c r="GN6" i="9" s="1"/>
  <c r="GO6" i="9" s="1"/>
  <c r="GP6" i="9" a="1"/>
  <c r="GP6" i="9" s="1"/>
  <c r="GQ6" i="9" s="1"/>
  <c r="GR6" i="9" a="1"/>
  <c r="GR6" i="9" s="1"/>
  <c r="GS6" i="9" s="1"/>
  <c r="DZ7" i="9" a="1"/>
  <c r="DZ7" i="9" s="1"/>
  <c r="EA7" i="9" s="1"/>
  <c r="EB7" i="9" a="1"/>
  <c r="EB7" i="9" s="1"/>
  <c r="EC7" i="9" s="1"/>
  <c r="ED7" i="9" a="1"/>
  <c r="ED7" i="9" s="1"/>
  <c r="EE7" i="9" s="1"/>
  <c r="EF7" i="9" a="1"/>
  <c r="EF7" i="9" s="1"/>
  <c r="EG7" i="9" s="1"/>
  <c r="EH7" i="9" a="1"/>
  <c r="EH7" i="9" s="1"/>
  <c r="EI7" i="9" s="1"/>
  <c r="EJ7" i="9" a="1"/>
  <c r="EJ7" i="9" s="1"/>
  <c r="EK7" i="9" s="1"/>
  <c r="EL7" i="9" a="1"/>
  <c r="EL7" i="9" s="1"/>
  <c r="EM7" i="9" s="1"/>
  <c r="EN7" i="9" a="1"/>
  <c r="EN7" i="9" s="1"/>
  <c r="EO7" i="9" s="1"/>
  <c r="EP7" i="9" a="1"/>
  <c r="EP7" i="9" s="1"/>
  <c r="EQ7" i="9" s="1"/>
  <c r="ER7" i="9" a="1"/>
  <c r="ER7" i="9" s="1"/>
  <c r="ES7" i="9" s="1"/>
  <c r="ET7" i="9" a="1"/>
  <c r="ET7" i="9" s="1"/>
  <c r="EU7" i="9" s="1"/>
  <c r="EV7" i="9" a="1"/>
  <c r="EV7" i="9" s="1"/>
  <c r="EW7" i="9" s="1"/>
  <c r="EX7" i="9" a="1"/>
  <c r="EX7" i="9" s="1"/>
  <c r="EY7" i="9" s="1"/>
  <c r="EZ7" i="9" a="1"/>
  <c r="EZ7" i="9" s="1"/>
  <c r="FA7" i="9" s="1"/>
  <c r="FB7" i="9" a="1"/>
  <c r="FB7" i="9" s="1"/>
  <c r="FC7" i="9" s="1"/>
  <c r="FD7" i="9" a="1"/>
  <c r="FD7" i="9" s="1"/>
  <c r="FE7" i="9" s="1"/>
  <c r="FF7" i="9" a="1"/>
  <c r="FF7" i="9" s="1"/>
  <c r="FG7" i="9" s="1"/>
  <c r="FH7" i="9" a="1"/>
  <c r="FH7" i="9" s="1"/>
  <c r="FI7" i="9" s="1"/>
  <c r="FJ7" i="9" a="1"/>
  <c r="FJ7" i="9" s="1"/>
  <c r="FK7" i="9" s="1"/>
  <c r="FL7" i="9" a="1"/>
  <c r="FL7" i="9" s="1"/>
  <c r="FM7" i="9" s="1"/>
  <c r="FN7" i="9" a="1"/>
  <c r="FN7" i="9" s="1"/>
  <c r="FO7" i="9" s="1"/>
  <c r="FP7" i="9" a="1"/>
  <c r="FP7" i="9" s="1"/>
  <c r="FQ7" i="9" s="1"/>
  <c r="FR7" i="9" a="1"/>
  <c r="FR7" i="9" s="1"/>
  <c r="FS7" i="9" s="1"/>
  <c r="FT7" i="9" a="1"/>
  <c r="FT7" i="9" s="1"/>
  <c r="FU7" i="9" s="1"/>
  <c r="FV7" i="9" a="1"/>
  <c r="FV7" i="9" s="1"/>
  <c r="FW7" i="9" s="1"/>
  <c r="FX7" i="9" a="1"/>
  <c r="FX7" i="9" s="1"/>
  <c r="FY7" i="9" s="1"/>
  <c r="FZ7" i="9" a="1"/>
  <c r="FZ7" i="9" s="1"/>
  <c r="GA7" i="9" s="1"/>
  <c r="GB7" i="9" a="1"/>
  <c r="GB7" i="9" s="1"/>
  <c r="GC7" i="9" s="1"/>
  <c r="GD7" i="9" a="1"/>
  <c r="GD7" i="9" s="1"/>
  <c r="GE7" i="9" s="1"/>
  <c r="GF7" i="9" a="1"/>
  <c r="GF7" i="9" s="1"/>
  <c r="GG7" i="9" s="1"/>
  <c r="GH7" i="9" a="1"/>
  <c r="GH7" i="9" s="1"/>
  <c r="GI7" i="9" s="1"/>
  <c r="GJ7" i="9" a="1"/>
  <c r="GJ7" i="9" s="1"/>
  <c r="GK7" i="9" s="1"/>
  <c r="GL7" i="9" a="1"/>
  <c r="GL7" i="9" s="1"/>
  <c r="GM7" i="9" s="1"/>
  <c r="GN7" i="9" a="1"/>
  <c r="GN7" i="9" s="1"/>
  <c r="GO7" i="9" s="1"/>
  <c r="GP7" i="9" a="1"/>
  <c r="GP7" i="9" s="1"/>
  <c r="GQ7" i="9" s="1"/>
  <c r="GR7" i="9" a="1"/>
  <c r="GR7" i="9" s="1"/>
  <c r="GS7" i="9" s="1"/>
  <c r="DZ8" i="9" a="1"/>
  <c r="DZ8" i="9" s="1"/>
  <c r="EA8" i="9" s="1"/>
  <c r="EB8" i="9" a="1"/>
  <c r="EB8" i="9" s="1"/>
  <c r="EC8" i="9" s="1"/>
  <c r="ED8" i="9" a="1"/>
  <c r="ED8" i="9" s="1"/>
  <c r="EE8" i="9" s="1"/>
  <c r="EF8" i="9" a="1"/>
  <c r="EF8" i="9" s="1"/>
  <c r="EG8" i="9" s="1"/>
  <c r="EH8" i="9" a="1"/>
  <c r="EH8" i="9" s="1"/>
  <c r="EI8" i="9" s="1"/>
  <c r="EJ8" i="9" a="1"/>
  <c r="EJ8" i="9" s="1"/>
  <c r="EK8" i="9" s="1"/>
  <c r="EL8" i="9" a="1"/>
  <c r="EL8" i="9" s="1"/>
  <c r="EM8" i="9" s="1"/>
  <c r="EN8" i="9" a="1"/>
  <c r="EN8" i="9" s="1"/>
  <c r="EO8" i="9" s="1"/>
  <c r="EP8" i="9" a="1"/>
  <c r="EP8" i="9" s="1"/>
  <c r="EQ8" i="9" s="1"/>
  <c r="ER8" i="9" a="1"/>
  <c r="ER8" i="9" s="1"/>
  <c r="ES8" i="9" s="1"/>
  <c r="ET8" i="9" a="1"/>
  <c r="ET8" i="9" s="1"/>
  <c r="EU8" i="9" s="1"/>
  <c r="EV8" i="9" a="1"/>
  <c r="EV8" i="9" s="1"/>
  <c r="EW8" i="9" s="1"/>
  <c r="EX8" i="9" a="1"/>
  <c r="EX8" i="9" s="1"/>
  <c r="EY8" i="9" s="1"/>
  <c r="EZ8" i="9" a="1"/>
  <c r="EZ8" i="9" s="1"/>
  <c r="FA8" i="9" s="1"/>
  <c r="FB8" i="9" a="1"/>
  <c r="FB8" i="9" s="1"/>
  <c r="FC8" i="9" s="1"/>
  <c r="FD8" i="9" a="1"/>
  <c r="FD8" i="9" s="1"/>
  <c r="FE8" i="9" s="1"/>
  <c r="FF8" i="9" a="1"/>
  <c r="FF8" i="9" s="1"/>
  <c r="FG8" i="9" s="1"/>
  <c r="FH8" i="9" a="1"/>
  <c r="FH8" i="9" s="1"/>
  <c r="FI8" i="9" s="1"/>
  <c r="FJ8" i="9" a="1"/>
  <c r="FJ8" i="9" s="1"/>
  <c r="FK8" i="9" s="1"/>
  <c r="FL8" i="9" a="1"/>
  <c r="FL8" i="9" s="1"/>
  <c r="FM8" i="9" s="1"/>
  <c r="FN8" i="9" a="1"/>
  <c r="FN8" i="9" s="1"/>
  <c r="FO8" i="9" s="1"/>
  <c r="FP8" i="9" a="1"/>
  <c r="FP8" i="9" s="1"/>
  <c r="FQ8" i="9" s="1"/>
  <c r="FR8" i="9" a="1"/>
  <c r="FR8" i="9" s="1"/>
  <c r="FS8" i="9" s="1"/>
  <c r="FT8" i="9" a="1"/>
  <c r="FT8" i="9" s="1"/>
  <c r="FU8" i="9" s="1"/>
  <c r="FV8" i="9" a="1"/>
  <c r="FV8" i="9" s="1"/>
  <c r="FW8" i="9" s="1"/>
  <c r="FX8" i="9" a="1"/>
  <c r="FX8" i="9" s="1"/>
  <c r="FY8" i="9" s="1"/>
  <c r="FZ8" i="9" a="1"/>
  <c r="FZ8" i="9" s="1"/>
  <c r="GA8" i="9" s="1"/>
  <c r="GB8" i="9" a="1"/>
  <c r="GB8" i="9" s="1"/>
  <c r="GC8" i="9" s="1"/>
  <c r="GD8" i="9" a="1"/>
  <c r="GD8" i="9" s="1"/>
  <c r="GE8" i="9" s="1"/>
  <c r="GF8" i="9" a="1"/>
  <c r="GF8" i="9" s="1"/>
  <c r="GG8" i="9" s="1"/>
  <c r="GH8" i="9" a="1"/>
  <c r="GH8" i="9" s="1"/>
  <c r="GI8" i="9" s="1"/>
  <c r="GJ8" i="9" a="1"/>
  <c r="GJ8" i="9" s="1"/>
  <c r="GK8" i="9" s="1"/>
  <c r="GL8" i="9" a="1"/>
  <c r="GL8" i="9" s="1"/>
  <c r="GM8" i="9" s="1"/>
  <c r="GN8" i="9" a="1"/>
  <c r="GN8" i="9" s="1"/>
  <c r="GO8" i="9" s="1"/>
  <c r="GP8" i="9" a="1"/>
  <c r="GP8" i="9" s="1"/>
  <c r="GQ8" i="9" s="1"/>
  <c r="GR8" i="9" a="1"/>
  <c r="GR8" i="9" s="1"/>
  <c r="GS8" i="9" s="1"/>
  <c r="DZ9" i="9" a="1"/>
  <c r="DZ9" i="9" s="1"/>
  <c r="EA9" i="9" s="1"/>
  <c r="EB9" i="9" a="1"/>
  <c r="EB9" i="9" s="1"/>
  <c r="EC9" i="9" s="1"/>
  <c r="ED9" i="9" a="1"/>
  <c r="ED9" i="9" s="1"/>
  <c r="EE9" i="9" s="1"/>
  <c r="EF9" i="9" a="1"/>
  <c r="EF9" i="9" s="1"/>
  <c r="EG9" i="9" s="1"/>
  <c r="EH9" i="9" a="1"/>
  <c r="EH9" i="9" s="1"/>
  <c r="EI9" i="9" s="1"/>
  <c r="EJ9" i="9" a="1"/>
  <c r="EJ9" i="9" s="1"/>
  <c r="EK9" i="9" s="1"/>
  <c r="EL9" i="9" a="1"/>
  <c r="EL9" i="9" s="1"/>
  <c r="EM9" i="9" s="1"/>
  <c r="EN9" i="9" a="1"/>
  <c r="EN9" i="9" s="1"/>
  <c r="EO9" i="9" s="1"/>
  <c r="EP9" i="9" a="1"/>
  <c r="EP9" i="9" s="1"/>
  <c r="EQ9" i="9" s="1"/>
  <c r="ER9" i="9" a="1"/>
  <c r="ER9" i="9" s="1"/>
  <c r="ES9" i="9" s="1"/>
  <c r="ET9" i="9" a="1"/>
  <c r="ET9" i="9" s="1"/>
  <c r="EU9" i="9" s="1"/>
  <c r="EV9" i="9" a="1"/>
  <c r="EV9" i="9" s="1"/>
  <c r="EW9" i="9" s="1"/>
  <c r="EX9" i="9" a="1"/>
  <c r="EX9" i="9" s="1"/>
  <c r="EY9" i="9" s="1"/>
  <c r="EZ9" i="9" a="1"/>
  <c r="EZ9" i="9" s="1"/>
  <c r="FA9" i="9" s="1"/>
  <c r="FB9" i="9" a="1"/>
  <c r="FB9" i="9" s="1"/>
  <c r="FC9" i="9" s="1"/>
  <c r="FD9" i="9" a="1"/>
  <c r="FD9" i="9" s="1"/>
  <c r="FE9" i="9" s="1"/>
  <c r="FF9" i="9" a="1"/>
  <c r="FF9" i="9" s="1"/>
  <c r="FG9" i="9" s="1"/>
  <c r="FH9" i="9" a="1"/>
  <c r="FH9" i="9" s="1"/>
  <c r="FI9" i="9" s="1"/>
  <c r="FJ9" i="9" a="1"/>
  <c r="FJ9" i="9" s="1"/>
  <c r="FK9" i="9" s="1"/>
  <c r="FL9" i="9" a="1"/>
  <c r="FL9" i="9" s="1"/>
  <c r="FM9" i="9" s="1"/>
  <c r="FN9" i="9" a="1"/>
  <c r="FN9" i="9" s="1"/>
  <c r="FO9" i="9" s="1"/>
  <c r="FP9" i="9" a="1"/>
  <c r="FP9" i="9" s="1"/>
  <c r="FQ9" i="9" s="1"/>
  <c r="FR9" i="9" a="1"/>
  <c r="FR9" i="9" s="1"/>
  <c r="FS9" i="9" s="1"/>
  <c r="FT9" i="9" a="1"/>
  <c r="FT9" i="9" s="1"/>
  <c r="FU9" i="9" s="1"/>
  <c r="FV9" i="9" a="1"/>
  <c r="FV9" i="9" s="1"/>
  <c r="FW9" i="9" s="1"/>
  <c r="FX9" i="9" a="1"/>
  <c r="FX9" i="9" s="1"/>
  <c r="FY9" i="9" s="1"/>
  <c r="FZ9" i="9" a="1"/>
  <c r="FZ9" i="9" s="1"/>
  <c r="GA9" i="9" s="1"/>
  <c r="GB9" i="9" a="1"/>
  <c r="GB9" i="9" s="1"/>
  <c r="GC9" i="9" s="1"/>
  <c r="GD9" i="9" a="1"/>
  <c r="GD9" i="9" s="1"/>
  <c r="GE9" i="9" s="1"/>
  <c r="GF9" i="9" a="1"/>
  <c r="GF9" i="9" s="1"/>
  <c r="GG9" i="9" s="1"/>
  <c r="GH9" i="9" a="1"/>
  <c r="GH9" i="9" s="1"/>
  <c r="GI9" i="9" s="1"/>
  <c r="GJ9" i="9" a="1"/>
  <c r="GJ9" i="9" s="1"/>
  <c r="GK9" i="9" s="1"/>
  <c r="GL9" i="9" a="1"/>
  <c r="GL9" i="9" s="1"/>
  <c r="GM9" i="9" s="1"/>
  <c r="GN9" i="9" a="1"/>
  <c r="GN9" i="9" s="1"/>
  <c r="GO9" i="9" s="1"/>
  <c r="GP9" i="9" a="1"/>
  <c r="GP9" i="9" s="1"/>
  <c r="GQ9" i="9" s="1"/>
  <c r="GR9" i="9" a="1"/>
  <c r="GR9" i="9" s="1"/>
  <c r="GS9" i="9" s="1"/>
  <c r="DZ10" i="9" a="1"/>
  <c r="DZ10" i="9" s="1"/>
  <c r="EA10" i="9" s="1"/>
  <c r="EB10" i="9" a="1"/>
  <c r="EB10" i="9" s="1"/>
  <c r="EC10" i="9" s="1"/>
  <c r="ED10" i="9" a="1"/>
  <c r="ED10" i="9" s="1"/>
  <c r="EE10" i="9" s="1"/>
  <c r="EF10" i="9" a="1"/>
  <c r="EF10" i="9" s="1"/>
  <c r="EG10" i="9" s="1"/>
  <c r="EH10" i="9" a="1"/>
  <c r="EH10" i="9" s="1"/>
  <c r="EI10" i="9" s="1"/>
  <c r="EJ10" i="9" a="1"/>
  <c r="EJ10" i="9" s="1"/>
  <c r="EK10" i="9" s="1"/>
  <c r="EL10" i="9" a="1"/>
  <c r="EL10" i="9" s="1"/>
  <c r="EM10" i="9" s="1"/>
  <c r="EN10" i="9" a="1"/>
  <c r="EN10" i="9" s="1"/>
  <c r="EO10" i="9" s="1"/>
  <c r="EP10" i="9" a="1"/>
  <c r="EP10" i="9" s="1"/>
  <c r="EQ10" i="9" s="1"/>
  <c r="ER10" i="9" a="1"/>
  <c r="ER10" i="9" s="1"/>
  <c r="ES10" i="9" s="1"/>
  <c r="ET10" i="9" a="1"/>
  <c r="ET10" i="9" s="1"/>
  <c r="EU10" i="9" s="1"/>
  <c r="EV10" i="9" a="1"/>
  <c r="EV10" i="9" s="1"/>
  <c r="EW10" i="9" s="1"/>
  <c r="EX10" i="9" a="1"/>
  <c r="EX10" i="9" s="1"/>
  <c r="EY10" i="9" s="1"/>
  <c r="EZ10" i="9" a="1"/>
  <c r="EZ10" i="9" s="1"/>
  <c r="FA10" i="9" s="1"/>
  <c r="FB10" i="9" a="1"/>
  <c r="FB10" i="9" s="1"/>
  <c r="FC10" i="9" s="1"/>
  <c r="FD10" i="9" a="1"/>
  <c r="FD10" i="9" s="1"/>
  <c r="FE10" i="9" s="1"/>
  <c r="FF10" i="9" a="1"/>
  <c r="FF10" i="9" s="1"/>
  <c r="FG10" i="9" s="1"/>
  <c r="FH10" i="9" a="1"/>
  <c r="FH10" i="9" s="1"/>
  <c r="FI10" i="9" s="1"/>
  <c r="FJ10" i="9" a="1"/>
  <c r="FJ10" i="9" s="1"/>
  <c r="FK10" i="9" s="1"/>
  <c r="FL10" i="9" a="1"/>
  <c r="FL10" i="9" s="1"/>
  <c r="FM10" i="9" s="1"/>
  <c r="FN10" i="9" a="1"/>
  <c r="FN10" i="9" s="1"/>
  <c r="FO10" i="9" s="1"/>
  <c r="FP10" i="9" a="1"/>
  <c r="FP10" i="9" s="1"/>
  <c r="FQ10" i="9" s="1"/>
  <c r="FR10" i="9" a="1"/>
  <c r="FR10" i="9" s="1"/>
  <c r="FS10" i="9" s="1"/>
  <c r="FT10" i="9" a="1"/>
  <c r="FT10" i="9" s="1"/>
  <c r="FU10" i="9" s="1"/>
  <c r="FV10" i="9" a="1"/>
  <c r="FV10" i="9" s="1"/>
  <c r="FW10" i="9" s="1"/>
  <c r="FX10" i="9" a="1"/>
  <c r="FX10" i="9" s="1"/>
  <c r="FY10" i="9" s="1"/>
  <c r="FZ10" i="9" a="1"/>
  <c r="FZ10" i="9" s="1"/>
  <c r="GA10" i="9" s="1"/>
  <c r="GB10" i="9" a="1"/>
  <c r="GB10" i="9" s="1"/>
  <c r="GC10" i="9" s="1"/>
  <c r="GD10" i="9" a="1"/>
  <c r="GD10" i="9" s="1"/>
  <c r="GE10" i="9" s="1"/>
  <c r="GF10" i="9" a="1"/>
  <c r="GF10" i="9" s="1"/>
  <c r="GG10" i="9" s="1"/>
  <c r="GH10" i="9" a="1"/>
  <c r="GH10" i="9" s="1"/>
  <c r="GI10" i="9" s="1"/>
  <c r="GJ10" i="9" a="1"/>
  <c r="GJ10" i="9" s="1"/>
  <c r="GK10" i="9" s="1"/>
  <c r="GL10" i="9" a="1"/>
  <c r="GL10" i="9" s="1"/>
  <c r="GM10" i="9" s="1"/>
  <c r="GN10" i="9" a="1"/>
  <c r="GN10" i="9" s="1"/>
  <c r="GO10" i="9" s="1"/>
  <c r="GP10" i="9" a="1"/>
  <c r="GP10" i="9" s="1"/>
  <c r="GQ10" i="9" s="1"/>
  <c r="GR10" i="9" a="1"/>
  <c r="GR10" i="9" s="1"/>
  <c r="GS10" i="9" s="1"/>
  <c r="DZ11" i="9" a="1"/>
  <c r="DZ11" i="9" s="1"/>
  <c r="EA11" i="9" s="1"/>
  <c r="EB11" i="9" a="1"/>
  <c r="EB11" i="9" s="1"/>
  <c r="EC11" i="9" s="1"/>
  <c r="ED11" i="9" a="1"/>
  <c r="ED11" i="9" s="1"/>
  <c r="EE11" i="9" s="1"/>
  <c r="EF11" i="9" a="1"/>
  <c r="EF11" i="9" s="1"/>
  <c r="EG11" i="9" s="1"/>
  <c r="EH11" i="9" a="1"/>
  <c r="EH11" i="9" s="1"/>
  <c r="EI11" i="9" s="1"/>
  <c r="EJ11" i="9" a="1"/>
  <c r="EJ11" i="9" s="1"/>
  <c r="EK11" i="9" s="1"/>
  <c r="EL11" i="9" a="1"/>
  <c r="EL11" i="9" s="1"/>
  <c r="EM11" i="9" s="1"/>
  <c r="EN11" i="9" a="1"/>
  <c r="EN11" i="9" s="1"/>
  <c r="EO11" i="9" s="1"/>
  <c r="EP11" i="9" a="1"/>
  <c r="EP11" i="9" s="1"/>
  <c r="EQ11" i="9" s="1"/>
  <c r="ER11" i="9" a="1"/>
  <c r="ER11" i="9" s="1"/>
  <c r="ES11" i="9" s="1"/>
  <c r="ET11" i="9" a="1"/>
  <c r="ET11" i="9" s="1"/>
  <c r="EU11" i="9" s="1"/>
  <c r="EV11" i="9" a="1"/>
  <c r="EV11" i="9" s="1"/>
  <c r="EW11" i="9" s="1"/>
  <c r="EX11" i="9" a="1"/>
  <c r="EX11" i="9" s="1"/>
  <c r="EY11" i="9" s="1"/>
  <c r="EZ11" i="9" a="1"/>
  <c r="EZ11" i="9" s="1"/>
  <c r="FA11" i="9" s="1"/>
  <c r="FB11" i="9" a="1"/>
  <c r="FB11" i="9" s="1"/>
  <c r="FC11" i="9" s="1"/>
  <c r="FD11" i="9" a="1"/>
  <c r="FD11" i="9" s="1"/>
  <c r="FE11" i="9" s="1"/>
  <c r="FF11" i="9" a="1"/>
  <c r="FF11" i="9" s="1"/>
  <c r="FG11" i="9" s="1"/>
  <c r="FH11" i="9" a="1"/>
  <c r="FH11" i="9" s="1"/>
  <c r="FI11" i="9" s="1"/>
  <c r="FJ11" i="9" a="1"/>
  <c r="FJ11" i="9" s="1"/>
  <c r="FK11" i="9" s="1"/>
  <c r="FL11" i="9" a="1"/>
  <c r="FL11" i="9" s="1"/>
  <c r="FM11" i="9" s="1"/>
  <c r="FN11" i="9" a="1"/>
  <c r="FN11" i="9" s="1"/>
  <c r="FO11" i="9" s="1"/>
  <c r="FP11" i="9" a="1"/>
  <c r="FP11" i="9" s="1"/>
  <c r="FQ11" i="9" s="1"/>
  <c r="FR11" i="9" a="1"/>
  <c r="FR11" i="9" s="1"/>
  <c r="FS11" i="9" s="1"/>
  <c r="FT11" i="9" a="1"/>
  <c r="FT11" i="9" s="1"/>
  <c r="FU11" i="9" s="1"/>
  <c r="FV11" i="9" a="1"/>
  <c r="FV11" i="9" s="1"/>
  <c r="FW11" i="9" s="1"/>
  <c r="FX11" i="9" a="1"/>
  <c r="FX11" i="9" s="1"/>
  <c r="FY11" i="9" s="1"/>
  <c r="FZ11" i="9" a="1"/>
  <c r="FZ11" i="9" s="1"/>
  <c r="GA11" i="9" s="1"/>
  <c r="GB11" i="9" a="1"/>
  <c r="GB11" i="9" s="1"/>
  <c r="GC11" i="9" s="1"/>
  <c r="GD11" i="9" a="1"/>
  <c r="GD11" i="9" s="1"/>
  <c r="GE11" i="9" s="1"/>
  <c r="GF11" i="9" a="1"/>
  <c r="GF11" i="9" s="1"/>
  <c r="GG11" i="9" s="1"/>
  <c r="GH11" i="9" a="1"/>
  <c r="GH11" i="9" s="1"/>
  <c r="GI11" i="9" s="1"/>
  <c r="GJ11" i="9" a="1"/>
  <c r="GJ11" i="9" s="1"/>
  <c r="GK11" i="9" s="1"/>
  <c r="GL11" i="9" a="1"/>
  <c r="GL11" i="9" s="1"/>
  <c r="GM11" i="9" s="1"/>
  <c r="GN11" i="9" a="1"/>
  <c r="GN11" i="9" s="1"/>
  <c r="GO11" i="9" s="1"/>
  <c r="GP11" i="9" a="1"/>
  <c r="GP11" i="9" s="1"/>
  <c r="GQ11" i="9" s="1"/>
  <c r="GR11" i="9" a="1"/>
  <c r="GR11" i="9" s="1"/>
  <c r="GS11" i="9" s="1"/>
  <c r="DZ12" i="9" a="1"/>
  <c r="DZ12" i="9" s="1"/>
  <c r="EA12" i="9" s="1"/>
  <c r="EB12" i="9" a="1"/>
  <c r="EB12" i="9" s="1"/>
  <c r="EC12" i="9" s="1"/>
  <c r="ED12" i="9" a="1"/>
  <c r="ED12" i="9" s="1"/>
  <c r="EE12" i="9" s="1"/>
  <c r="EF12" i="9" a="1"/>
  <c r="EF12" i="9" s="1"/>
  <c r="EG12" i="9" s="1"/>
  <c r="EH12" i="9" a="1"/>
  <c r="EH12" i="9" s="1"/>
  <c r="EI12" i="9" s="1"/>
  <c r="EJ12" i="9" a="1"/>
  <c r="EJ12" i="9" s="1"/>
  <c r="EK12" i="9" s="1"/>
  <c r="EL12" i="9" a="1"/>
  <c r="EL12" i="9" s="1"/>
  <c r="EM12" i="9" s="1"/>
  <c r="EN12" i="9" a="1"/>
  <c r="EN12" i="9" s="1"/>
  <c r="EO12" i="9" s="1"/>
  <c r="EP12" i="9" a="1"/>
  <c r="EP12" i="9" s="1"/>
  <c r="EQ12" i="9" s="1"/>
  <c r="ER12" i="9" a="1"/>
  <c r="ER12" i="9" s="1"/>
  <c r="ES12" i="9" s="1"/>
  <c r="ET12" i="9" a="1"/>
  <c r="ET12" i="9" s="1"/>
  <c r="EU12" i="9" s="1"/>
  <c r="EV12" i="9" a="1"/>
  <c r="EV12" i="9" s="1"/>
  <c r="EW12" i="9" s="1"/>
  <c r="EX12" i="9" a="1"/>
  <c r="EX12" i="9" s="1"/>
  <c r="EY12" i="9" s="1"/>
  <c r="EZ12" i="9" a="1"/>
  <c r="EZ12" i="9" s="1"/>
  <c r="FA12" i="9" s="1"/>
  <c r="FB12" i="9" a="1"/>
  <c r="FB12" i="9" s="1"/>
  <c r="FC12" i="9" s="1"/>
  <c r="FD12" i="9" a="1"/>
  <c r="FD12" i="9" s="1"/>
  <c r="FE12" i="9" s="1"/>
  <c r="FF12" i="9" a="1"/>
  <c r="FF12" i="9" s="1"/>
  <c r="FG12" i="9" s="1"/>
  <c r="FH12" i="9" a="1"/>
  <c r="FH12" i="9" s="1"/>
  <c r="FI12" i="9" s="1"/>
  <c r="FJ12" i="9" a="1"/>
  <c r="FJ12" i="9" s="1"/>
  <c r="FK12" i="9" s="1"/>
  <c r="FL12" i="9" a="1"/>
  <c r="FL12" i="9" s="1"/>
  <c r="FM12" i="9" s="1"/>
  <c r="FN12" i="9" a="1"/>
  <c r="FN12" i="9" s="1"/>
  <c r="FO12" i="9" s="1"/>
  <c r="FP12" i="9" a="1"/>
  <c r="FP12" i="9" s="1"/>
  <c r="FQ12" i="9" s="1"/>
  <c r="FR12" i="9" a="1"/>
  <c r="FR12" i="9" s="1"/>
  <c r="FS12" i="9" s="1"/>
  <c r="FT12" i="9" a="1"/>
  <c r="FT12" i="9" s="1"/>
  <c r="FU12" i="9" s="1"/>
  <c r="FV12" i="9" a="1"/>
  <c r="FV12" i="9" s="1"/>
  <c r="FW12" i="9" s="1"/>
  <c r="FX12" i="9" a="1"/>
  <c r="FX12" i="9" s="1"/>
  <c r="FY12" i="9" s="1"/>
  <c r="FZ12" i="9" a="1"/>
  <c r="FZ12" i="9" s="1"/>
  <c r="GA12" i="9" s="1"/>
  <c r="GB12" i="9" a="1"/>
  <c r="GB12" i="9" s="1"/>
  <c r="GC12" i="9" s="1"/>
  <c r="GD12" i="9" a="1"/>
  <c r="GD12" i="9" s="1"/>
  <c r="GE12" i="9" s="1"/>
  <c r="GF12" i="9" a="1"/>
  <c r="GF12" i="9" s="1"/>
  <c r="GG12" i="9" s="1"/>
  <c r="GH12" i="9" a="1"/>
  <c r="GH12" i="9" s="1"/>
  <c r="GI12" i="9" s="1"/>
  <c r="GJ12" i="9" a="1"/>
  <c r="GJ12" i="9" s="1"/>
  <c r="GK12" i="9" s="1"/>
  <c r="GL12" i="9" a="1"/>
  <c r="GL12" i="9" s="1"/>
  <c r="GM12" i="9" s="1"/>
  <c r="GN12" i="9" a="1"/>
  <c r="GN12" i="9" s="1"/>
  <c r="GO12" i="9" s="1"/>
  <c r="GP12" i="9" a="1"/>
  <c r="GP12" i="9" s="1"/>
  <c r="GQ12" i="9" s="1"/>
  <c r="GR12" i="9" a="1"/>
  <c r="GR12" i="9" s="1"/>
  <c r="GS12" i="9" s="1"/>
  <c r="DZ13" i="9" a="1"/>
  <c r="DZ13" i="9" s="1"/>
  <c r="EA13" i="9" s="1"/>
  <c r="EB13" i="9" a="1"/>
  <c r="EB13" i="9" s="1"/>
  <c r="EC13" i="9" s="1"/>
  <c r="ED13" i="9" a="1"/>
  <c r="ED13" i="9" s="1"/>
  <c r="EE13" i="9" s="1"/>
  <c r="EF13" i="9" a="1"/>
  <c r="EF13" i="9" s="1"/>
  <c r="EG13" i="9" s="1"/>
  <c r="EH13" i="9" a="1"/>
  <c r="EH13" i="9" s="1"/>
  <c r="EI13" i="9" s="1"/>
  <c r="EJ13" i="9" a="1"/>
  <c r="EJ13" i="9" s="1"/>
  <c r="EK13" i="9" s="1"/>
  <c r="EL13" i="9" a="1"/>
  <c r="EL13" i="9" s="1"/>
  <c r="EM13" i="9" s="1"/>
  <c r="EN13" i="9" a="1"/>
  <c r="EN13" i="9" s="1"/>
  <c r="EO13" i="9" s="1"/>
  <c r="EP13" i="9" a="1"/>
  <c r="EP13" i="9" s="1"/>
  <c r="EQ13" i="9" s="1"/>
  <c r="ER13" i="9" a="1"/>
  <c r="ER13" i="9" s="1"/>
  <c r="ES13" i="9" s="1"/>
  <c r="ET13" i="9" a="1"/>
  <c r="ET13" i="9" s="1"/>
  <c r="EU13" i="9" s="1"/>
  <c r="EV13" i="9" a="1"/>
  <c r="EV13" i="9" s="1"/>
  <c r="EW13" i="9" s="1"/>
  <c r="EX13" i="9" a="1"/>
  <c r="EX13" i="9" s="1"/>
  <c r="EY13" i="9" s="1"/>
  <c r="EZ13" i="9" a="1"/>
  <c r="EZ13" i="9" s="1"/>
  <c r="FA13" i="9" s="1"/>
  <c r="FB13" i="9" a="1"/>
  <c r="FB13" i="9" s="1"/>
  <c r="FC13" i="9" s="1"/>
  <c r="FD13" i="9" a="1"/>
  <c r="FD13" i="9" s="1"/>
  <c r="FE13" i="9" s="1"/>
  <c r="FF13" i="9" a="1"/>
  <c r="FF13" i="9" s="1"/>
  <c r="FG13" i="9" s="1"/>
  <c r="FH13" i="9" a="1"/>
  <c r="FH13" i="9" s="1"/>
  <c r="FI13" i="9" s="1"/>
  <c r="FJ13" i="9" a="1"/>
  <c r="FJ13" i="9" s="1"/>
  <c r="FK13" i="9" s="1"/>
  <c r="FL13" i="9" a="1"/>
  <c r="FL13" i="9" s="1"/>
  <c r="FM13" i="9" s="1"/>
  <c r="FN13" i="9" a="1"/>
  <c r="FN13" i="9" s="1"/>
  <c r="FO13" i="9" s="1"/>
  <c r="FP13" i="9" a="1"/>
  <c r="FP13" i="9" s="1"/>
  <c r="FQ13" i="9" s="1"/>
  <c r="FR13" i="9" a="1"/>
  <c r="FR13" i="9" s="1"/>
  <c r="FS13" i="9" s="1"/>
  <c r="FT13" i="9" a="1"/>
  <c r="FT13" i="9" s="1"/>
  <c r="FU13" i="9" s="1"/>
  <c r="FV13" i="9" a="1"/>
  <c r="FV13" i="9" s="1"/>
  <c r="FW13" i="9" s="1"/>
  <c r="FX13" i="9" a="1"/>
  <c r="FX13" i="9" s="1"/>
  <c r="FY13" i="9" s="1"/>
  <c r="FZ13" i="9" a="1"/>
  <c r="FZ13" i="9" s="1"/>
  <c r="GA13" i="9" s="1"/>
  <c r="GB13" i="9" a="1"/>
  <c r="GB13" i="9" s="1"/>
  <c r="GC13" i="9" s="1"/>
  <c r="GD13" i="9" a="1"/>
  <c r="GD13" i="9" s="1"/>
  <c r="GE13" i="9" s="1"/>
  <c r="GF13" i="9" a="1"/>
  <c r="GF13" i="9" s="1"/>
  <c r="GG13" i="9" s="1"/>
  <c r="GH13" i="9" a="1"/>
  <c r="GH13" i="9" s="1"/>
  <c r="GI13" i="9" s="1"/>
  <c r="GJ13" i="9" a="1"/>
  <c r="GJ13" i="9" s="1"/>
  <c r="GK13" i="9" s="1"/>
  <c r="GL13" i="9" a="1"/>
  <c r="GL13" i="9" s="1"/>
  <c r="GM13" i="9" s="1"/>
  <c r="GN13" i="9" a="1"/>
  <c r="GN13" i="9" s="1"/>
  <c r="GO13" i="9" s="1"/>
  <c r="GP13" i="9" a="1"/>
  <c r="GP13" i="9" s="1"/>
  <c r="GQ13" i="9" s="1"/>
  <c r="GR13" i="9" a="1"/>
  <c r="GR13" i="9" s="1"/>
  <c r="GS13" i="9" s="1"/>
  <c r="DZ14" i="9" a="1"/>
  <c r="DZ14" i="9" s="1"/>
  <c r="EA14" i="9" s="1"/>
  <c r="EB14" i="9" a="1"/>
  <c r="EB14" i="9" s="1"/>
  <c r="EC14" i="9" s="1"/>
  <c r="ED14" i="9" a="1"/>
  <c r="ED14" i="9" s="1"/>
  <c r="EE14" i="9" s="1"/>
  <c r="EF14" i="9" a="1"/>
  <c r="EF14" i="9" s="1"/>
  <c r="EG14" i="9" s="1"/>
  <c r="EH14" i="9" a="1"/>
  <c r="EH14" i="9" s="1"/>
  <c r="EI14" i="9" s="1"/>
  <c r="EJ14" i="9" a="1"/>
  <c r="EJ14" i="9" s="1"/>
  <c r="EK14" i="9" s="1"/>
  <c r="EL14" i="9" a="1"/>
  <c r="EL14" i="9" s="1"/>
  <c r="EM14" i="9" s="1"/>
  <c r="EN14" i="9" a="1"/>
  <c r="EN14" i="9" s="1"/>
  <c r="EO14" i="9" s="1"/>
  <c r="EP14" i="9" a="1"/>
  <c r="EP14" i="9" s="1"/>
  <c r="EQ14" i="9" s="1"/>
  <c r="ER14" i="9" a="1"/>
  <c r="ER14" i="9" s="1"/>
  <c r="ES14" i="9" s="1"/>
  <c r="ET14" i="9" a="1"/>
  <c r="ET14" i="9" s="1"/>
  <c r="EU14" i="9" s="1"/>
  <c r="EV14" i="9" a="1"/>
  <c r="EV14" i="9" s="1"/>
  <c r="EW14" i="9" s="1"/>
  <c r="EX14" i="9" a="1"/>
  <c r="EX14" i="9" s="1"/>
  <c r="EY14" i="9" s="1"/>
  <c r="EZ14" i="9" a="1"/>
  <c r="EZ14" i="9" s="1"/>
  <c r="FA14" i="9" s="1"/>
  <c r="FB14" i="9" a="1"/>
  <c r="FB14" i="9" s="1"/>
  <c r="FC14" i="9" s="1"/>
  <c r="FD14" i="9" a="1"/>
  <c r="FD14" i="9" s="1"/>
  <c r="FE14" i="9" s="1"/>
  <c r="FF14" i="9" a="1"/>
  <c r="FF14" i="9" s="1"/>
  <c r="FG14" i="9" s="1"/>
  <c r="FH14" i="9" a="1"/>
  <c r="FH14" i="9" s="1"/>
  <c r="FI14" i="9" s="1"/>
  <c r="FJ14" i="9" a="1"/>
  <c r="FJ14" i="9" s="1"/>
  <c r="FK14" i="9" s="1"/>
  <c r="FL14" i="9" a="1"/>
  <c r="FL14" i="9" s="1"/>
  <c r="FM14" i="9" s="1"/>
  <c r="FN14" i="9" a="1"/>
  <c r="FN14" i="9" s="1"/>
  <c r="FO14" i="9" s="1"/>
  <c r="FP14" i="9" a="1"/>
  <c r="FP14" i="9" s="1"/>
  <c r="FQ14" i="9" s="1"/>
  <c r="FR14" i="9" a="1"/>
  <c r="FR14" i="9" s="1"/>
  <c r="FS14" i="9" s="1"/>
  <c r="FT14" i="9" a="1"/>
  <c r="FT14" i="9" s="1"/>
  <c r="FU14" i="9" s="1"/>
  <c r="FV14" i="9" a="1"/>
  <c r="FV14" i="9" s="1"/>
  <c r="FW14" i="9" s="1"/>
  <c r="FX14" i="9" a="1"/>
  <c r="FX14" i="9" s="1"/>
  <c r="FY14" i="9" s="1"/>
  <c r="FZ14" i="9" a="1"/>
  <c r="FZ14" i="9" s="1"/>
  <c r="GA14" i="9" s="1"/>
  <c r="GB14" i="9" a="1"/>
  <c r="GB14" i="9" s="1"/>
  <c r="GC14" i="9" s="1"/>
  <c r="GD14" i="9" a="1"/>
  <c r="GD14" i="9" s="1"/>
  <c r="GE14" i="9" s="1"/>
  <c r="GF14" i="9" a="1"/>
  <c r="GF14" i="9" s="1"/>
  <c r="GG14" i="9" s="1"/>
  <c r="GH14" i="9" a="1"/>
  <c r="GH14" i="9" s="1"/>
  <c r="GI14" i="9" s="1"/>
  <c r="GJ14" i="9" a="1"/>
  <c r="GJ14" i="9" s="1"/>
  <c r="GK14" i="9" s="1"/>
  <c r="GL14" i="9" a="1"/>
  <c r="GL14" i="9" s="1"/>
  <c r="GM14" i="9" s="1"/>
  <c r="GN14" i="9" a="1"/>
  <c r="GN14" i="9" s="1"/>
  <c r="GO14" i="9" s="1"/>
  <c r="GP14" i="9" a="1"/>
  <c r="GP14" i="9" s="1"/>
  <c r="GQ14" i="9" s="1"/>
  <c r="GR14" i="9" a="1"/>
  <c r="GR14" i="9" s="1"/>
  <c r="GS14" i="9" s="1"/>
  <c r="DZ15" i="9" a="1"/>
  <c r="DZ15" i="9" s="1"/>
  <c r="EA15" i="9" s="1"/>
  <c r="EB15" i="9" a="1"/>
  <c r="EB15" i="9" s="1"/>
  <c r="EC15" i="9" s="1"/>
  <c r="ED15" i="9" a="1"/>
  <c r="ED15" i="9" s="1"/>
  <c r="EE15" i="9" s="1"/>
  <c r="EF15" i="9" a="1"/>
  <c r="EF15" i="9" s="1"/>
  <c r="EG15" i="9" s="1"/>
  <c r="EH15" i="9" a="1"/>
  <c r="EH15" i="9" s="1"/>
  <c r="EI15" i="9" s="1"/>
  <c r="EJ15" i="9" a="1"/>
  <c r="EJ15" i="9" s="1"/>
  <c r="EK15" i="9" s="1"/>
  <c r="EL15" i="9" a="1"/>
  <c r="EL15" i="9" s="1"/>
  <c r="EM15" i="9" s="1"/>
  <c r="EN15" i="9" a="1"/>
  <c r="EN15" i="9" s="1"/>
  <c r="EO15" i="9" s="1"/>
  <c r="EP15" i="9" a="1"/>
  <c r="EP15" i="9" s="1"/>
  <c r="EQ15" i="9" s="1"/>
  <c r="ER15" i="9" a="1"/>
  <c r="ER15" i="9" s="1"/>
  <c r="ES15" i="9" s="1"/>
  <c r="ET15" i="9" a="1"/>
  <c r="ET15" i="9" s="1"/>
  <c r="EU15" i="9" s="1"/>
  <c r="EV15" i="9" a="1"/>
  <c r="EV15" i="9" s="1"/>
  <c r="EW15" i="9" s="1"/>
  <c r="EX15" i="9" a="1"/>
  <c r="EX15" i="9" s="1"/>
  <c r="EY15" i="9" s="1"/>
  <c r="EZ15" i="9" a="1"/>
  <c r="EZ15" i="9" s="1"/>
  <c r="FA15" i="9" s="1"/>
  <c r="FB15" i="9" a="1"/>
  <c r="FB15" i="9" s="1"/>
  <c r="FC15" i="9" s="1"/>
  <c r="FD15" i="9" a="1"/>
  <c r="FD15" i="9" s="1"/>
  <c r="FE15" i="9" s="1"/>
  <c r="FF15" i="9" a="1"/>
  <c r="FF15" i="9" s="1"/>
  <c r="FG15" i="9" s="1"/>
  <c r="FH15" i="9" a="1"/>
  <c r="FH15" i="9" s="1"/>
  <c r="FI15" i="9" s="1"/>
  <c r="FJ15" i="9" a="1"/>
  <c r="FJ15" i="9" s="1"/>
  <c r="FK15" i="9" s="1"/>
  <c r="FL15" i="9" a="1"/>
  <c r="FL15" i="9" s="1"/>
  <c r="FM15" i="9" s="1"/>
  <c r="FN15" i="9" a="1"/>
  <c r="FN15" i="9" s="1"/>
  <c r="FO15" i="9" s="1"/>
  <c r="FP15" i="9" a="1"/>
  <c r="FP15" i="9" s="1"/>
  <c r="FQ15" i="9" s="1"/>
  <c r="FR15" i="9" a="1"/>
  <c r="FR15" i="9" s="1"/>
  <c r="FS15" i="9" s="1"/>
  <c r="FT15" i="9" a="1"/>
  <c r="FT15" i="9" s="1"/>
  <c r="FU15" i="9" s="1"/>
  <c r="FV15" i="9" a="1"/>
  <c r="FV15" i="9" s="1"/>
  <c r="FW15" i="9" s="1"/>
  <c r="FX15" i="9" a="1"/>
  <c r="FX15" i="9" s="1"/>
  <c r="FY15" i="9" s="1"/>
  <c r="FZ15" i="9" a="1"/>
  <c r="FZ15" i="9" s="1"/>
  <c r="GA15" i="9" s="1"/>
  <c r="GB15" i="9" a="1"/>
  <c r="GB15" i="9" s="1"/>
  <c r="GC15" i="9" s="1"/>
  <c r="GD15" i="9" a="1"/>
  <c r="GD15" i="9" s="1"/>
  <c r="GE15" i="9" s="1"/>
  <c r="GF15" i="9" a="1"/>
  <c r="GF15" i="9" s="1"/>
  <c r="GG15" i="9" s="1"/>
  <c r="GH15" i="9" a="1"/>
  <c r="GH15" i="9" s="1"/>
  <c r="GI15" i="9" s="1"/>
  <c r="GJ15" i="9" a="1"/>
  <c r="GJ15" i="9" s="1"/>
  <c r="GK15" i="9" s="1"/>
  <c r="GL15" i="9" a="1"/>
  <c r="GL15" i="9" s="1"/>
  <c r="GM15" i="9" s="1"/>
  <c r="GN15" i="9" a="1"/>
  <c r="GN15" i="9" s="1"/>
  <c r="GO15" i="9" s="1"/>
  <c r="GP15" i="9" a="1"/>
  <c r="GP15" i="9" s="1"/>
  <c r="GQ15" i="9" s="1"/>
  <c r="GR15" i="9" a="1"/>
  <c r="GR15" i="9" s="1"/>
  <c r="GS15" i="9" s="1"/>
  <c r="DZ16" i="9" a="1"/>
  <c r="DZ16" i="9" s="1"/>
  <c r="EA16" i="9" s="1"/>
  <c r="EB16" i="9" a="1"/>
  <c r="EB16" i="9" s="1"/>
  <c r="EC16" i="9" s="1"/>
  <c r="ED16" i="9" a="1"/>
  <c r="ED16" i="9" s="1"/>
  <c r="EE16" i="9" s="1"/>
  <c r="EF16" i="9" a="1"/>
  <c r="EF16" i="9" s="1"/>
  <c r="EG16" i="9" s="1"/>
  <c r="EH16" i="9" a="1"/>
  <c r="EH16" i="9" s="1"/>
  <c r="EI16" i="9" s="1"/>
  <c r="EJ16" i="9" a="1"/>
  <c r="EJ16" i="9" s="1"/>
  <c r="EK16" i="9" s="1"/>
  <c r="EL16" i="9" a="1"/>
  <c r="EL16" i="9" s="1"/>
  <c r="EM16" i="9" s="1"/>
  <c r="EN16" i="9" a="1"/>
  <c r="EN16" i="9" s="1"/>
  <c r="EO16" i="9" s="1"/>
  <c r="EP16" i="9" a="1"/>
  <c r="EP16" i="9" s="1"/>
  <c r="EQ16" i="9" s="1"/>
  <c r="ER16" i="9" a="1"/>
  <c r="ER16" i="9" s="1"/>
  <c r="ES16" i="9" s="1"/>
  <c r="ET16" i="9" a="1"/>
  <c r="ET16" i="9" s="1"/>
  <c r="EU16" i="9" s="1"/>
  <c r="EV16" i="9" a="1"/>
  <c r="EV16" i="9" s="1"/>
  <c r="EW16" i="9" s="1"/>
  <c r="EX16" i="9" a="1"/>
  <c r="EX16" i="9" s="1"/>
  <c r="EY16" i="9" s="1"/>
  <c r="EZ16" i="9" a="1"/>
  <c r="EZ16" i="9" s="1"/>
  <c r="FA16" i="9" s="1"/>
  <c r="FB16" i="9" a="1"/>
  <c r="FB16" i="9" s="1"/>
  <c r="FC16" i="9" s="1"/>
  <c r="FD16" i="9" a="1"/>
  <c r="FD16" i="9" s="1"/>
  <c r="FE16" i="9" s="1"/>
  <c r="FF16" i="9" a="1"/>
  <c r="FF16" i="9" s="1"/>
  <c r="FG16" i="9" s="1"/>
  <c r="FH16" i="9" a="1"/>
  <c r="FH16" i="9" s="1"/>
  <c r="FI16" i="9" s="1"/>
  <c r="FJ16" i="9" a="1"/>
  <c r="FJ16" i="9" s="1"/>
  <c r="FK16" i="9" s="1"/>
  <c r="FL16" i="9" a="1"/>
  <c r="FL16" i="9" s="1"/>
  <c r="FM16" i="9" s="1"/>
  <c r="FN16" i="9" a="1"/>
  <c r="FN16" i="9" s="1"/>
  <c r="FO16" i="9" s="1"/>
  <c r="FP16" i="9" a="1"/>
  <c r="FP16" i="9" s="1"/>
  <c r="FQ16" i="9" s="1"/>
  <c r="FR16" i="9" a="1"/>
  <c r="FR16" i="9" s="1"/>
  <c r="FS16" i="9" s="1"/>
  <c r="FT16" i="9" a="1"/>
  <c r="FT16" i="9" s="1"/>
  <c r="FU16" i="9" s="1"/>
  <c r="FV16" i="9" a="1"/>
  <c r="FV16" i="9" s="1"/>
  <c r="FW16" i="9" s="1"/>
  <c r="FX16" i="9" a="1"/>
  <c r="FX16" i="9" s="1"/>
  <c r="FY16" i="9" s="1"/>
  <c r="FZ16" i="9" a="1"/>
  <c r="FZ16" i="9" s="1"/>
  <c r="GA16" i="9" s="1"/>
  <c r="GB16" i="9" a="1"/>
  <c r="GB16" i="9" s="1"/>
  <c r="GC16" i="9" s="1"/>
  <c r="GD16" i="9" a="1"/>
  <c r="GD16" i="9" s="1"/>
  <c r="GE16" i="9" s="1"/>
  <c r="GF16" i="9" a="1"/>
  <c r="GF16" i="9" s="1"/>
  <c r="GG16" i="9" s="1"/>
  <c r="GH16" i="9" a="1"/>
  <c r="GH16" i="9" s="1"/>
  <c r="GI16" i="9" s="1"/>
  <c r="GJ16" i="9" a="1"/>
  <c r="GJ16" i="9" s="1"/>
  <c r="GK16" i="9" s="1"/>
  <c r="GL16" i="9" a="1"/>
  <c r="GL16" i="9" s="1"/>
  <c r="GM16" i="9" s="1"/>
  <c r="GN16" i="9" a="1"/>
  <c r="GN16" i="9" s="1"/>
  <c r="GO16" i="9" s="1"/>
  <c r="GP16" i="9" a="1"/>
  <c r="GP16" i="9" s="1"/>
  <c r="GQ16" i="9" s="1"/>
  <c r="GR16" i="9" a="1"/>
  <c r="GR16" i="9" s="1"/>
  <c r="GS16" i="9" s="1"/>
  <c r="DZ17" i="9" a="1"/>
  <c r="DZ17" i="9" s="1"/>
  <c r="EA17" i="9" s="1"/>
  <c r="EB17" i="9" a="1"/>
  <c r="EB17" i="9" s="1"/>
  <c r="EC17" i="9" s="1"/>
  <c r="ED17" i="9" a="1"/>
  <c r="ED17" i="9" s="1"/>
  <c r="EE17" i="9" s="1"/>
  <c r="EF17" i="9" a="1"/>
  <c r="EF17" i="9" s="1"/>
  <c r="EG17" i="9" s="1"/>
  <c r="EH17" i="9" a="1"/>
  <c r="EH17" i="9" s="1"/>
  <c r="EI17" i="9" s="1"/>
  <c r="EJ17" i="9" a="1"/>
  <c r="EJ17" i="9" s="1"/>
  <c r="EK17" i="9" s="1"/>
  <c r="EL17" i="9" a="1"/>
  <c r="EL17" i="9" s="1"/>
  <c r="EM17" i="9" s="1"/>
  <c r="EN17" i="9" a="1"/>
  <c r="EN17" i="9" s="1"/>
  <c r="EO17" i="9" s="1"/>
  <c r="EP17" i="9" a="1"/>
  <c r="EP17" i="9" s="1"/>
  <c r="EQ17" i="9" s="1"/>
  <c r="ER17" i="9" a="1"/>
  <c r="ER17" i="9" s="1"/>
  <c r="ES17" i="9" s="1"/>
  <c r="ET17" i="9" a="1"/>
  <c r="ET17" i="9" s="1"/>
  <c r="EU17" i="9" s="1"/>
  <c r="EV17" i="9" a="1"/>
  <c r="EV17" i="9" s="1"/>
  <c r="EW17" i="9" s="1"/>
  <c r="EX17" i="9" a="1"/>
  <c r="EX17" i="9" s="1"/>
  <c r="EY17" i="9" s="1"/>
  <c r="EZ17" i="9" a="1"/>
  <c r="EZ17" i="9" s="1"/>
  <c r="FA17" i="9" s="1"/>
  <c r="FB17" i="9" a="1"/>
  <c r="FB17" i="9" s="1"/>
  <c r="FC17" i="9" s="1"/>
  <c r="FD17" i="9" a="1"/>
  <c r="FD17" i="9" s="1"/>
  <c r="FE17" i="9" s="1"/>
  <c r="FF17" i="9" a="1"/>
  <c r="FF17" i="9" s="1"/>
  <c r="FG17" i="9" s="1"/>
  <c r="FH17" i="9" a="1"/>
  <c r="FH17" i="9" s="1"/>
  <c r="FI17" i="9" s="1"/>
  <c r="FJ17" i="9" a="1"/>
  <c r="FJ17" i="9" s="1"/>
  <c r="FK17" i="9" s="1"/>
  <c r="FL17" i="9" a="1"/>
  <c r="FL17" i="9" s="1"/>
  <c r="FM17" i="9" s="1"/>
  <c r="FN17" i="9" a="1"/>
  <c r="FN17" i="9" s="1"/>
  <c r="FO17" i="9" s="1"/>
  <c r="FP17" i="9" a="1"/>
  <c r="FP17" i="9" s="1"/>
  <c r="FQ17" i="9" s="1"/>
  <c r="FR17" i="9" a="1"/>
  <c r="FR17" i="9" s="1"/>
  <c r="FS17" i="9" s="1"/>
  <c r="FT17" i="9" a="1"/>
  <c r="FT17" i="9" s="1"/>
  <c r="FU17" i="9" s="1"/>
  <c r="FV17" i="9" a="1"/>
  <c r="FV17" i="9" s="1"/>
  <c r="FW17" i="9" s="1"/>
  <c r="FX17" i="9" a="1"/>
  <c r="FX17" i="9" s="1"/>
  <c r="FY17" i="9" s="1"/>
  <c r="FZ17" i="9" a="1"/>
  <c r="FZ17" i="9" s="1"/>
  <c r="GA17" i="9" s="1"/>
  <c r="GB17" i="9" a="1"/>
  <c r="GB17" i="9" s="1"/>
  <c r="GC17" i="9" s="1"/>
  <c r="GD17" i="9" a="1"/>
  <c r="GD17" i="9" s="1"/>
  <c r="GE17" i="9" s="1"/>
  <c r="GF17" i="9" a="1"/>
  <c r="GF17" i="9" s="1"/>
  <c r="GG17" i="9" s="1"/>
  <c r="GH17" i="9" a="1"/>
  <c r="GH17" i="9" s="1"/>
  <c r="GI17" i="9" s="1"/>
  <c r="GJ17" i="9" a="1"/>
  <c r="GJ17" i="9" s="1"/>
  <c r="GK17" i="9" s="1"/>
  <c r="GL17" i="9" a="1"/>
  <c r="GL17" i="9" s="1"/>
  <c r="GM17" i="9" s="1"/>
  <c r="GN17" i="9" a="1"/>
  <c r="GN17" i="9" s="1"/>
  <c r="GO17" i="9" s="1"/>
  <c r="GP17" i="9" a="1"/>
  <c r="GP17" i="9" s="1"/>
  <c r="GQ17" i="9" s="1"/>
  <c r="GR17" i="9" a="1"/>
  <c r="GR17" i="9" s="1"/>
  <c r="GS17" i="9" s="1"/>
  <c r="DZ18" i="9" a="1"/>
  <c r="DZ18" i="9" s="1"/>
  <c r="EA18" i="9" s="1"/>
  <c r="EB18" i="9" a="1"/>
  <c r="EB18" i="9" s="1"/>
  <c r="EC18" i="9" s="1"/>
  <c r="ED18" i="9" a="1"/>
  <c r="ED18" i="9" s="1"/>
  <c r="EE18" i="9" s="1"/>
  <c r="EF18" i="9" a="1"/>
  <c r="EF18" i="9" s="1"/>
  <c r="EG18" i="9" s="1"/>
  <c r="EH18" i="9" a="1"/>
  <c r="EH18" i="9" s="1"/>
  <c r="EI18" i="9" s="1"/>
  <c r="EJ18" i="9" a="1"/>
  <c r="EJ18" i="9" s="1"/>
  <c r="EK18" i="9" s="1"/>
  <c r="EL18" i="9" a="1"/>
  <c r="EL18" i="9" s="1"/>
  <c r="EM18" i="9" s="1"/>
  <c r="EN18" i="9" a="1"/>
  <c r="EN18" i="9" s="1"/>
  <c r="EO18" i="9" s="1"/>
  <c r="EP18" i="9" a="1"/>
  <c r="EP18" i="9" s="1"/>
  <c r="EQ18" i="9" s="1"/>
  <c r="ER18" i="9" a="1"/>
  <c r="ER18" i="9" s="1"/>
  <c r="ES18" i="9" s="1"/>
  <c r="ET18" i="9" a="1"/>
  <c r="ET18" i="9" s="1"/>
  <c r="EU18" i="9" s="1"/>
  <c r="EV18" i="9" a="1"/>
  <c r="EV18" i="9" s="1"/>
  <c r="EW18" i="9" s="1"/>
  <c r="EX18" i="9" a="1"/>
  <c r="EX18" i="9" s="1"/>
  <c r="EY18" i="9" s="1"/>
  <c r="EZ18" i="9" a="1"/>
  <c r="EZ18" i="9" s="1"/>
  <c r="FA18" i="9" s="1"/>
  <c r="FB18" i="9" a="1"/>
  <c r="FB18" i="9" s="1"/>
  <c r="FC18" i="9" s="1"/>
  <c r="FD18" i="9" a="1"/>
  <c r="FD18" i="9" s="1"/>
  <c r="FE18" i="9" s="1"/>
  <c r="FF18" i="9" a="1"/>
  <c r="FF18" i="9" s="1"/>
  <c r="FG18" i="9" s="1"/>
  <c r="FH18" i="9" a="1"/>
  <c r="FH18" i="9" s="1"/>
  <c r="FI18" i="9" s="1"/>
  <c r="FJ18" i="9" a="1"/>
  <c r="FJ18" i="9" s="1"/>
  <c r="FK18" i="9" s="1"/>
  <c r="FL18" i="9" a="1"/>
  <c r="FL18" i="9" s="1"/>
  <c r="FM18" i="9" s="1"/>
  <c r="FN18" i="9" a="1"/>
  <c r="FN18" i="9" s="1"/>
  <c r="FO18" i="9" s="1"/>
  <c r="FP18" i="9" a="1"/>
  <c r="FP18" i="9" s="1"/>
  <c r="FQ18" i="9" s="1"/>
  <c r="FR18" i="9" a="1"/>
  <c r="FR18" i="9" s="1"/>
  <c r="FS18" i="9" s="1"/>
  <c r="FT18" i="9" a="1"/>
  <c r="FT18" i="9" s="1"/>
  <c r="FU18" i="9" s="1"/>
  <c r="FV18" i="9" a="1"/>
  <c r="FV18" i="9" s="1"/>
  <c r="FW18" i="9" s="1"/>
  <c r="FX18" i="9" a="1"/>
  <c r="FX18" i="9" s="1"/>
  <c r="FY18" i="9" s="1"/>
  <c r="FZ18" i="9" a="1"/>
  <c r="FZ18" i="9" s="1"/>
  <c r="GA18" i="9" s="1"/>
  <c r="GB18" i="9" a="1"/>
  <c r="GB18" i="9" s="1"/>
  <c r="GC18" i="9" s="1"/>
  <c r="GD18" i="9" a="1"/>
  <c r="GD18" i="9" s="1"/>
  <c r="GE18" i="9" s="1"/>
  <c r="GF18" i="9" a="1"/>
  <c r="GF18" i="9" s="1"/>
  <c r="GG18" i="9" s="1"/>
  <c r="GH18" i="9" a="1"/>
  <c r="GH18" i="9" s="1"/>
  <c r="GI18" i="9" s="1"/>
  <c r="GJ18" i="9" a="1"/>
  <c r="GJ18" i="9" s="1"/>
  <c r="GK18" i="9" s="1"/>
  <c r="GL18" i="9" a="1"/>
  <c r="GL18" i="9" s="1"/>
  <c r="GM18" i="9" s="1"/>
  <c r="GN18" i="9" a="1"/>
  <c r="GN18" i="9" s="1"/>
  <c r="GO18" i="9" s="1"/>
  <c r="GP18" i="9" a="1"/>
  <c r="GP18" i="9" s="1"/>
  <c r="GQ18" i="9" s="1"/>
  <c r="GR18" i="9" a="1"/>
  <c r="GR18" i="9" s="1"/>
  <c r="GS18" i="9" s="1"/>
  <c r="DZ19" i="9" a="1"/>
  <c r="DZ19" i="9" s="1"/>
  <c r="EA19" i="9" s="1"/>
  <c r="EB19" i="9" a="1"/>
  <c r="EB19" i="9" s="1"/>
  <c r="EC19" i="9" s="1"/>
  <c r="ED19" i="9" a="1"/>
  <c r="ED19" i="9" s="1"/>
  <c r="EE19" i="9" s="1"/>
  <c r="EF19" i="9" a="1"/>
  <c r="EF19" i="9" s="1"/>
  <c r="EG19" i="9" s="1"/>
  <c r="EH19" i="9" a="1"/>
  <c r="EH19" i="9" s="1"/>
  <c r="EI19" i="9" s="1"/>
  <c r="EJ19" i="9" a="1"/>
  <c r="EJ19" i="9" s="1"/>
  <c r="EK19" i="9" s="1"/>
  <c r="EL19" i="9" a="1"/>
  <c r="EL19" i="9" s="1"/>
  <c r="EM19" i="9" s="1"/>
  <c r="EN19" i="9" a="1"/>
  <c r="EN19" i="9" s="1"/>
  <c r="EO19" i="9" s="1"/>
  <c r="EP19" i="9" a="1"/>
  <c r="EP19" i="9" s="1"/>
  <c r="EQ19" i="9" s="1"/>
  <c r="ER19" i="9" a="1"/>
  <c r="ER19" i="9" s="1"/>
  <c r="ES19" i="9" s="1"/>
  <c r="ET19" i="9" a="1"/>
  <c r="ET19" i="9" s="1"/>
  <c r="EU19" i="9" s="1"/>
  <c r="EV19" i="9" a="1"/>
  <c r="EV19" i="9" s="1"/>
  <c r="EW19" i="9" s="1"/>
  <c r="EX19" i="9" a="1"/>
  <c r="EX19" i="9" s="1"/>
  <c r="EY19" i="9" s="1"/>
  <c r="EZ19" i="9" a="1"/>
  <c r="EZ19" i="9" s="1"/>
  <c r="FA19" i="9" s="1"/>
  <c r="FB19" i="9" a="1"/>
  <c r="FB19" i="9" s="1"/>
  <c r="FC19" i="9" s="1"/>
  <c r="FD19" i="9" a="1"/>
  <c r="FD19" i="9" s="1"/>
  <c r="FE19" i="9" s="1"/>
  <c r="FF19" i="9" a="1"/>
  <c r="FF19" i="9" s="1"/>
  <c r="FG19" i="9" s="1"/>
  <c r="FH19" i="9" a="1"/>
  <c r="FH19" i="9" s="1"/>
  <c r="FI19" i="9" s="1"/>
  <c r="FJ19" i="9" a="1"/>
  <c r="FJ19" i="9" s="1"/>
  <c r="FK19" i="9" s="1"/>
  <c r="FL19" i="9" a="1"/>
  <c r="FL19" i="9" s="1"/>
  <c r="FM19" i="9" s="1"/>
  <c r="FN19" i="9" a="1"/>
  <c r="FN19" i="9" s="1"/>
  <c r="FO19" i="9" s="1"/>
  <c r="FP19" i="9" a="1"/>
  <c r="FP19" i="9" s="1"/>
  <c r="FQ19" i="9" s="1"/>
  <c r="FR19" i="9" a="1"/>
  <c r="FR19" i="9" s="1"/>
  <c r="FS19" i="9" s="1"/>
  <c r="FT19" i="9" a="1"/>
  <c r="FT19" i="9" s="1"/>
  <c r="FU19" i="9" s="1"/>
  <c r="FV19" i="9" a="1"/>
  <c r="FV19" i="9" s="1"/>
  <c r="FW19" i="9" s="1"/>
  <c r="FX19" i="9" a="1"/>
  <c r="FX19" i="9" s="1"/>
  <c r="FY19" i="9" s="1"/>
  <c r="FZ19" i="9" a="1"/>
  <c r="FZ19" i="9" s="1"/>
  <c r="GA19" i="9" s="1"/>
  <c r="GB19" i="9" a="1"/>
  <c r="GB19" i="9" s="1"/>
  <c r="GC19" i="9" s="1"/>
  <c r="GD19" i="9" a="1"/>
  <c r="GD19" i="9" s="1"/>
  <c r="GE19" i="9" s="1"/>
  <c r="GF19" i="9" a="1"/>
  <c r="GF19" i="9" s="1"/>
  <c r="GG19" i="9" s="1"/>
  <c r="GH19" i="9" a="1"/>
  <c r="GH19" i="9" s="1"/>
  <c r="GI19" i="9" s="1"/>
  <c r="GJ19" i="9" a="1"/>
  <c r="GJ19" i="9" s="1"/>
  <c r="GK19" i="9" s="1"/>
  <c r="GL19" i="9" a="1"/>
  <c r="GL19" i="9" s="1"/>
  <c r="GM19" i="9" s="1"/>
  <c r="GN19" i="9" a="1"/>
  <c r="GN19" i="9" s="1"/>
  <c r="GO19" i="9" s="1"/>
  <c r="GP19" i="9" a="1"/>
  <c r="GP19" i="9" s="1"/>
  <c r="GQ19" i="9" s="1"/>
  <c r="GR19" i="9" a="1"/>
  <c r="GR19" i="9" s="1"/>
  <c r="GS19" i="9" s="1"/>
  <c r="DZ20" i="9" a="1"/>
  <c r="DZ20" i="9" s="1"/>
  <c r="EA20" i="9" s="1"/>
  <c r="EB20" i="9" a="1"/>
  <c r="EB20" i="9" s="1"/>
  <c r="EC20" i="9" s="1"/>
  <c r="ED20" i="9" a="1"/>
  <c r="ED20" i="9" s="1"/>
  <c r="EE20" i="9" s="1"/>
  <c r="EF20" i="9" a="1"/>
  <c r="EF20" i="9" s="1"/>
  <c r="EG20" i="9" s="1"/>
  <c r="EH20" i="9" a="1"/>
  <c r="EH20" i="9" s="1"/>
  <c r="EI20" i="9" s="1"/>
  <c r="EJ20" i="9" a="1"/>
  <c r="EJ20" i="9" s="1"/>
  <c r="EK20" i="9" s="1"/>
  <c r="EL20" i="9" a="1"/>
  <c r="EL20" i="9" s="1"/>
  <c r="EM20" i="9" s="1"/>
  <c r="EN20" i="9" a="1"/>
  <c r="EN20" i="9" s="1"/>
  <c r="EO20" i="9" s="1"/>
  <c r="EP20" i="9" a="1"/>
  <c r="EP20" i="9" s="1"/>
  <c r="EQ20" i="9" s="1"/>
  <c r="ER20" i="9" a="1"/>
  <c r="ER20" i="9" s="1"/>
  <c r="ES20" i="9" s="1"/>
  <c r="ET20" i="9" a="1"/>
  <c r="ET20" i="9" s="1"/>
  <c r="EU20" i="9" s="1"/>
  <c r="EV20" i="9" a="1"/>
  <c r="EV20" i="9" s="1"/>
  <c r="EW20" i="9" s="1"/>
  <c r="EX20" i="9" a="1"/>
  <c r="EX20" i="9" s="1"/>
  <c r="EY20" i="9" s="1"/>
  <c r="EZ20" i="9" a="1"/>
  <c r="EZ20" i="9" s="1"/>
  <c r="FA20" i="9" s="1"/>
  <c r="FB20" i="9" a="1"/>
  <c r="FB20" i="9" s="1"/>
  <c r="FC20" i="9" s="1"/>
  <c r="FD20" i="9" a="1"/>
  <c r="FD20" i="9" s="1"/>
  <c r="FE20" i="9" s="1"/>
  <c r="FF20" i="9" a="1"/>
  <c r="FF20" i="9" s="1"/>
  <c r="FG20" i="9" s="1"/>
  <c r="FH20" i="9" a="1"/>
  <c r="FH20" i="9" s="1"/>
  <c r="FI20" i="9" s="1"/>
  <c r="FJ20" i="9" a="1"/>
  <c r="FJ20" i="9" s="1"/>
  <c r="FK20" i="9" s="1"/>
  <c r="FL20" i="9" a="1"/>
  <c r="FL20" i="9" s="1"/>
  <c r="FM20" i="9" s="1"/>
  <c r="FN20" i="9" a="1"/>
  <c r="FN20" i="9" s="1"/>
  <c r="FO20" i="9" s="1"/>
  <c r="FP20" i="9" a="1"/>
  <c r="FP20" i="9" s="1"/>
  <c r="FQ20" i="9" s="1"/>
  <c r="FR20" i="9" a="1"/>
  <c r="FR20" i="9" s="1"/>
  <c r="FS20" i="9" s="1"/>
  <c r="FT20" i="9" a="1"/>
  <c r="FT20" i="9" s="1"/>
  <c r="FU20" i="9" s="1"/>
  <c r="FV20" i="9" a="1"/>
  <c r="FV20" i="9" s="1"/>
  <c r="FW20" i="9" s="1"/>
  <c r="FX20" i="9" a="1"/>
  <c r="FX20" i="9" s="1"/>
  <c r="FY20" i="9" s="1"/>
  <c r="FZ20" i="9" a="1"/>
  <c r="FZ20" i="9" s="1"/>
  <c r="GA20" i="9" s="1"/>
  <c r="GB20" i="9" a="1"/>
  <c r="GB20" i="9" s="1"/>
  <c r="GC20" i="9" s="1"/>
  <c r="GD20" i="9" a="1"/>
  <c r="GD20" i="9" s="1"/>
  <c r="GE20" i="9" s="1"/>
  <c r="GF20" i="9" a="1"/>
  <c r="GF20" i="9" s="1"/>
  <c r="GG20" i="9" s="1"/>
  <c r="GH20" i="9" a="1"/>
  <c r="GH20" i="9" s="1"/>
  <c r="GI20" i="9" s="1"/>
  <c r="GJ20" i="9" a="1"/>
  <c r="GJ20" i="9" s="1"/>
  <c r="GK20" i="9" s="1"/>
  <c r="GL20" i="9" a="1"/>
  <c r="GL20" i="9" s="1"/>
  <c r="GM20" i="9" s="1"/>
  <c r="GN20" i="9" a="1"/>
  <c r="GN20" i="9" s="1"/>
  <c r="GO20" i="9" s="1"/>
  <c r="GP20" i="9" a="1"/>
  <c r="GP20" i="9" s="1"/>
  <c r="GQ20" i="9" s="1"/>
  <c r="GR20" i="9" a="1"/>
  <c r="GR20" i="9" s="1"/>
  <c r="GS20" i="9" s="1"/>
  <c r="DZ21" i="9" a="1"/>
  <c r="DZ21" i="9" s="1"/>
  <c r="EA21" i="9" s="1"/>
  <c r="EB21" i="9" a="1"/>
  <c r="EB21" i="9" s="1"/>
  <c r="EC21" i="9" s="1"/>
  <c r="ED21" i="9" a="1"/>
  <c r="ED21" i="9" s="1"/>
  <c r="EE21" i="9" s="1"/>
  <c r="EF21" i="9" a="1"/>
  <c r="EF21" i="9" s="1"/>
  <c r="EG21" i="9" s="1"/>
  <c r="EH21" i="9" a="1"/>
  <c r="EH21" i="9" s="1"/>
  <c r="EI21" i="9" s="1"/>
  <c r="EJ21" i="9" a="1"/>
  <c r="EJ21" i="9" s="1"/>
  <c r="EK21" i="9" s="1"/>
  <c r="EL21" i="9" a="1"/>
  <c r="EL21" i="9" s="1"/>
  <c r="EM21" i="9" s="1"/>
  <c r="EN21" i="9" a="1"/>
  <c r="EN21" i="9" s="1"/>
  <c r="EO21" i="9" s="1"/>
  <c r="EP21" i="9" a="1"/>
  <c r="EP21" i="9" s="1"/>
  <c r="EQ21" i="9" s="1"/>
  <c r="ER21" i="9" a="1"/>
  <c r="ER21" i="9" s="1"/>
  <c r="ES21" i="9" s="1"/>
  <c r="ET21" i="9" a="1"/>
  <c r="ET21" i="9" s="1"/>
  <c r="EU21" i="9" s="1"/>
  <c r="EV21" i="9" a="1"/>
  <c r="EV21" i="9" s="1"/>
  <c r="EW21" i="9" s="1"/>
  <c r="EX21" i="9" a="1"/>
  <c r="EX21" i="9" s="1"/>
  <c r="EY21" i="9" s="1"/>
  <c r="EZ21" i="9" a="1"/>
  <c r="EZ21" i="9" s="1"/>
  <c r="FA21" i="9" s="1"/>
  <c r="FB21" i="9" a="1"/>
  <c r="FB21" i="9" s="1"/>
  <c r="FC21" i="9" s="1"/>
  <c r="FD21" i="9" a="1"/>
  <c r="FD21" i="9" s="1"/>
  <c r="FE21" i="9" s="1"/>
  <c r="FF21" i="9" a="1"/>
  <c r="FF21" i="9" s="1"/>
  <c r="FG21" i="9" s="1"/>
  <c r="FH21" i="9" a="1"/>
  <c r="FH21" i="9" s="1"/>
  <c r="FI21" i="9" s="1"/>
  <c r="FJ21" i="9" a="1"/>
  <c r="FJ21" i="9" s="1"/>
  <c r="FK21" i="9" s="1"/>
  <c r="FL21" i="9" a="1"/>
  <c r="FL21" i="9" s="1"/>
  <c r="FM21" i="9" s="1"/>
  <c r="FN21" i="9" a="1"/>
  <c r="FN21" i="9" s="1"/>
  <c r="FO21" i="9" s="1"/>
  <c r="FP21" i="9" a="1"/>
  <c r="FP21" i="9" s="1"/>
  <c r="FQ21" i="9" s="1"/>
  <c r="FR21" i="9" a="1"/>
  <c r="FR21" i="9" s="1"/>
  <c r="FS21" i="9" s="1"/>
  <c r="FT21" i="9" a="1"/>
  <c r="FT21" i="9" s="1"/>
  <c r="FU21" i="9" s="1"/>
  <c r="FV21" i="9" a="1"/>
  <c r="FV21" i="9" s="1"/>
  <c r="FW21" i="9" s="1"/>
  <c r="FX21" i="9" a="1"/>
  <c r="FX21" i="9" s="1"/>
  <c r="FY21" i="9" s="1"/>
  <c r="FZ21" i="9" a="1"/>
  <c r="FZ21" i="9" s="1"/>
  <c r="GA21" i="9" s="1"/>
  <c r="GB21" i="9" a="1"/>
  <c r="GB21" i="9" s="1"/>
  <c r="GC21" i="9" s="1"/>
  <c r="GD21" i="9" a="1"/>
  <c r="GD21" i="9" s="1"/>
  <c r="GE21" i="9" s="1"/>
  <c r="GF21" i="9" a="1"/>
  <c r="GF21" i="9" s="1"/>
  <c r="GG21" i="9" s="1"/>
  <c r="GH21" i="9" a="1"/>
  <c r="GH21" i="9" s="1"/>
  <c r="GI21" i="9" s="1"/>
  <c r="GJ21" i="9" a="1"/>
  <c r="GJ21" i="9" s="1"/>
  <c r="GK21" i="9" s="1"/>
  <c r="GL21" i="9" a="1"/>
  <c r="GL21" i="9" s="1"/>
  <c r="GM21" i="9" s="1"/>
  <c r="GN21" i="9" a="1"/>
  <c r="GN21" i="9" s="1"/>
  <c r="GO21" i="9" s="1"/>
  <c r="GP21" i="9" a="1"/>
  <c r="GP21" i="9" s="1"/>
  <c r="GQ21" i="9" s="1"/>
  <c r="GR21" i="9" a="1"/>
  <c r="GR21" i="9" s="1"/>
  <c r="GS21" i="9" s="1"/>
  <c r="DZ22" i="9" a="1"/>
  <c r="DZ22" i="9" s="1"/>
  <c r="EA22" i="9" s="1"/>
  <c r="EB22" i="9" a="1"/>
  <c r="EB22" i="9" s="1"/>
  <c r="EC22" i="9" s="1"/>
  <c r="ED22" i="9" a="1"/>
  <c r="ED22" i="9" s="1"/>
  <c r="EE22" i="9" s="1"/>
  <c r="EF22" i="9" a="1"/>
  <c r="EF22" i="9" s="1"/>
  <c r="EG22" i="9" s="1"/>
  <c r="EH22" i="9" a="1"/>
  <c r="EH22" i="9" s="1"/>
  <c r="EI22" i="9" s="1"/>
  <c r="EJ22" i="9" a="1"/>
  <c r="EJ22" i="9" s="1"/>
  <c r="EK22" i="9" s="1"/>
  <c r="EL22" i="9" a="1"/>
  <c r="EL22" i="9" s="1"/>
  <c r="EM22" i="9" s="1"/>
  <c r="EN22" i="9" a="1"/>
  <c r="EN22" i="9" s="1"/>
  <c r="EO22" i="9" s="1"/>
  <c r="EP22" i="9" a="1"/>
  <c r="EP22" i="9" s="1"/>
  <c r="EQ22" i="9" s="1"/>
  <c r="ER22" i="9" a="1"/>
  <c r="ER22" i="9" s="1"/>
  <c r="ES22" i="9" s="1"/>
  <c r="ET22" i="9" a="1"/>
  <c r="ET22" i="9" s="1"/>
  <c r="EU22" i="9" s="1"/>
  <c r="EV22" i="9" a="1"/>
  <c r="EV22" i="9" s="1"/>
  <c r="EW22" i="9" s="1"/>
  <c r="EX22" i="9" a="1"/>
  <c r="EX22" i="9" s="1"/>
  <c r="EY22" i="9" s="1"/>
  <c r="EZ22" i="9" a="1"/>
  <c r="EZ22" i="9" s="1"/>
  <c r="FA22" i="9" s="1"/>
  <c r="FB22" i="9" a="1"/>
  <c r="FB22" i="9" s="1"/>
  <c r="FC22" i="9" s="1"/>
  <c r="FD22" i="9" a="1"/>
  <c r="FD22" i="9" s="1"/>
  <c r="FE22" i="9" s="1"/>
  <c r="FF22" i="9" a="1"/>
  <c r="FF22" i="9" s="1"/>
  <c r="FG22" i="9" s="1"/>
  <c r="FH22" i="9" a="1"/>
  <c r="FH22" i="9" s="1"/>
  <c r="FI22" i="9" s="1"/>
  <c r="FJ22" i="9" a="1"/>
  <c r="FJ22" i="9" s="1"/>
  <c r="FK22" i="9" s="1"/>
  <c r="FL22" i="9" a="1"/>
  <c r="FL22" i="9" s="1"/>
  <c r="FM22" i="9" s="1"/>
  <c r="FN22" i="9" a="1"/>
  <c r="FN22" i="9" s="1"/>
  <c r="FO22" i="9" s="1"/>
  <c r="FP22" i="9" a="1"/>
  <c r="FP22" i="9" s="1"/>
  <c r="FQ22" i="9" s="1"/>
  <c r="FR22" i="9" a="1"/>
  <c r="FR22" i="9" s="1"/>
  <c r="FS22" i="9" s="1"/>
  <c r="FT22" i="9" a="1"/>
  <c r="FT22" i="9" s="1"/>
  <c r="FU22" i="9" s="1"/>
  <c r="FV22" i="9" a="1"/>
  <c r="FV22" i="9" s="1"/>
  <c r="FW22" i="9" s="1"/>
  <c r="FX22" i="9" a="1"/>
  <c r="FX22" i="9" s="1"/>
  <c r="FY22" i="9" s="1"/>
  <c r="FZ22" i="9" a="1"/>
  <c r="FZ22" i="9" s="1"/>
  <c r="GA22" i="9" s="1"/>
  <c r="GB22" i="9" a="1"/>
  <c r="GB22" i="9" s="1"/>
  <c r="GC22" i="9" s="1"/>
  <c r="GD22" i="9" a="1"/>
  <c r="GD22" i="9" s="1"/>
  <c r="GE22" i="9" s="1"/>
  <c r="GF22" i="9" a="1"/>
  <c r="GF22" i="9" s="1"/>
  <c r="GG22" i="9" s="1"/>
  <c r="GH22" i="9" a="1"/>
  <c r="GH22" i="9" s="1"/>
  <c r="GI22" i="9" s="1"/>
  <c r="GJ22" i="9" a="1"/>
  <c r="GJ22" i="9" s="1"/>
  <c r="GK22" i="9" s="1"/>
  <c r="GL22" i="9" a="1"/>
  <c r="GL22" i="9" s="1"/>
  <c r="GM22" i="9" s="1"/>
  <c r="GN22" i="9" a="1"/>
  <c r="GN22" i="9" s="1"/>
  <c r="GO22" i="9" s="1"/>
  <c r="GP22" i="9" a="1"/>
  <c r="GP22" i="9" s="1"/>
  <c r="GQ22" i="9" s="1"/>
  <c r="GR22" i="9" a="1"/>
  <c r="GR22" i="9" s="1"/>
  <c r="GS22" i="9" s="1"/>
  <c r="CX1" i="9"/>
  <c r="CP2" i="9" a="1"/>
  <c r="CP2" i="9" s="1"/>
  <c r="CQ2" i="9" s="1"/>
  <c r="CR2" i="9" a="1"/>
  <c r="CR2" i="9" s="1"/>
  <c r="CS2" i="9" s="1"/>
  <c r="CT2" i="9" a="1"/>
  <c r="CT2" i="9" s="1"/>
  <c r="CU2" i="9" s="1"/>
  <c r="CV2" i="9" a="1"/>
  <c r="CV2" i="9" s="1"/>
  <c r="CW2" i="9" s="1"/>
  <c r="CX2" i="9" a="1"/>
  <c r="CX2" i="9" s="1"/>
  <c r="CY2" i="9" s="1"/>
  <c r="CZ2" i="9" a="1"/>
  <c r="CZ2" i="9" s="1"/>
  <c r="DA2" i="9" s="1"/>
  <c r="DB2" i="9" a="1"/>
  <c r="DB2" i="9" s="1"/>
  <c r="DC2" i="9" s="1"/>
  <c r="DD2" i="9" a="1"/>
  <c r="DD2" i="9" s="1"/>
  <c r="DE2" i="9" s="1"/>
  <c r="DF2" i="9" a="1"/>
  <c r="DF2" i="9" s="1"/>
  <c r="DG2" i="9" s="1"/>
  <c r="DH2" i="9" a="1"/>
  <c r="DH2" i="9" s="1"/>
  <c r="DI2" i="9" s="1"/>
  <c r="DJ2" i="9" a="1"/>
  <c r="DJ2" i="9" s="1"/>
  <c r="DK2" i="9" s="1"/>
  <c r="DL2" i="9" a="1"/>
  <c r="DL2" i="9" s="1"/>
  <c r="DM2" i="9" s="1"/>
  <c r="DN2" i="9" a="1"/>
  <c r="DN2" i="9" s="1"/>
  <c r="DO2" i="9" s="1"/>
  <c r="DP2" i="9" a="1"/>
  <c r="DP2" i="9" s="1"/>
  <c r="DQ2" i="9" s="1"/>
  <c r="DR2" i="9" a="1"/>
  <c r="DR2" i="9" s="1"/>
  <c r="DS2" i="9" s="1"/>
  <c r="DT2" i="9" a="1"/>
  <c r="DT2" i="9" s="1"/>
  <c r="DU2" i="9" s="1"/>
  <c r="DV2" i="9" a="1"/>
  <c r="DV2" i="9" s="1"/>
  <c r="DW2" i="9" s="1"/>
  <c r="DX2" i="9" a="1"/>
  <c r="DX2" i="9" s="1"/>
  <c r="DY2" i="9" s="1"/>
  <c r="CP3" i="9" a="1"/>
  <c r="CP3" i="9" s="1"/>
  <c r="CQ3" i="9" s="1"/>
  <c r="CR3" i="9" a="1"/>
  <c r="CR3" i="9" s="1"/>
  <c r="CS3" i="9" s="1"/>
  <c r="CT3" i="9" a="1"/>
  <c r="CT3" i="9" s="1"/>
  <c r="CU3" i="9" s="1"/>
  <c r="CV3" i="9" a="1"/>
  <c r="CV3" i="9" s="1"/>
  <c r="CW3" i="9" s="1"/>
  <c r="CX3" i="9" a="1"/>
  <c r="CX3" i="9" s="1"/>
  <c r="CY3" i="9" s="1"/>
  <c r="CZ3" i="9" a="1"/>
  <c r="CZ3" i="9" s="1"/>
  <c r="DA3" i="9" s="1"/>
  <c r="DB3" i="9" a="1"/>
  <c r="DB3" i="9" s="1"/>
  <c r="DC3" i="9" s="1"/>
  <c r="DD3" i="9" a="1"/>
  <c r="DD3" i="9" s="1"/>
  <c r="DE3" i="9" s="1"/>
  <c r="DF3" i="9" a="1"/>
  <c r="DF3" i="9" s="1"/>
  <c r="DG3" i="9" s="1"/>
  <c r="DH3" i="9" a="1"/>
  <c r="DH3" i="9" s="1"/>
  <c r="DI3" i="9" s="1"/>
  <c r="DJ3" i="9" a="1"/>
  <c r="DJ3" i="9" s="1"/>
  <c r="DK3" i="9" s="1"/>
  <c r="DL3" i="9" a="1"/>
  <c r="DL3" i="9" s="1"/>
  <c r="DM3" i="9" s="1"/>
  <c r="DN3" i="9" a="1"/>
  <c r="DN3" i="9" s="1"/>
  <c r="DO3" i="9" s="1"/>
  <c r="DP3" i="9" a="1"/>
  <c r="DP3" i="9" s="1"/>
  <c r="DQ3" i="9" s="1"/>
  <c r="DR3" i="9" a="1"/>
  <c r="DR3" i="9" s="1"/>
  <c r="DS3" i="9" s="1"/>
  <c r="DT3" i="9" a="1"/>
  <c r="DT3" i="9" s="1"/>
  <c r="DU3" i="9" s="1"/>
  <c r="DV3" i="9" a="1"/>
  <c r="DV3" i="9" s="1"/>
  <c r="DW3" i="9" s="1"/>
  <c r="DX3" i="9" a="1"/>
  <c r="DX3" i="9" s="1"/>
  <c r="DY3" i="9" s="1"/>
  <c r="CP4" i="9" a="1"/>
  <c r="CP4" i="9" s="1"/>
  <c r="CQ4" i="9" s="1"/>
  <c r="CR4" i="9" a="1"/>
  <c r="CR4" i="9" s="1"/>
  <c r="CS4" i="9" s="1"/>
  <c r="CT4" i="9" a="1"/>
  <c r="CT4" i="9" s="1"/>
  <c r="CU4" i="9" s="1"/>
  <c r="CV4" i="9" a="1"/>
  <c r="CV4" i="9" s="1"/>
  <c r="CW4" i="9" s="1"/>
  <c r="CX4" i="9" a="1"/>
  <c r="CX4" i="9" s="1"/>
  <c r="CY4" i="9" s="1"/>
  <c r="CZ4" i="9" a="1"/>
  <c r="CZ4" i="9" s="1"/>
  <c r="DA4" i="9" s="1"/>
  <c r="DB4" i="9" a="1"/>
  <c r="DB4" i="9" s="1"/>
  <c r="DC4" i="9" s="1"/>
  <c r="DD4" i="9" a="1"/>
  <c r="DD4" i="9" s="1"/>
  <c r="DE4" i="9" s="1"/>
  <c r="DF4" i="9" a="1"/>
  <c r="DF4" i="9" s="1"/>
  <c r="DG4" i="9" s="1"/>
  <c r="DH4" i="9" a="1"/>
  <c r="DH4" i="9" s="1"/>
  <c r="DI4" i="9" s="1"/>
  <c r="DJ4" i="9" a="1"/>
  <c r="DJ4" i="9" s="1"/>
  <c r="DK4" i="9" s="1"/>
  <c r="DL4" i="9" a="1"/>
  <c r="DL4" i="9" s="1"/>
  <c r="DM4" i="9" s="1"/>
  <c r="DN4" i="9" a="1"/>
  <c r="DN4" i="9" s="1"/>
  <c r="DO4" i="9" s="1"/>
  <c r="DP4" i="9" a="1"/>
  <c r="DP4" i="9" s="1"/>
  <c r="DQ4" i="9" s="1"/>
  <c r="DR4" i="9" a="1"/>
  <c r="DR4" i="9" s="1"/>
  <c r="DS4" i="9" s="1"/>
  <c r="DT4" i="9" a="1"/>
  <c r="DT4" i="9" s="1"/>
  <c r="DU4" i="9" s="1"/>
  <c r="DV4" i="9" a="1"/>
  <c r="DV4" i="9" s="1"/>
  <c r="DW4" i="9" s="1"/>
  <c r="DX4" i="9" a="1"/>
  <c r="DX4" i="9" s="1"/>
  <c r="DY4" i="9" s="1"/>
  <c r="CP5" i="9" a="1"/>
  <c r="CP5" i="9" s="1"/>
  <c r="CQ5" i="9" s="1"/>
  <c r="CR5" i="9" a="1"/>
  <c r="CR5" i="9" s="1"/>
  <c r="CS5" i="9" s="1"/>
  <c r="CT5" i="9" a="1"/>
  <c r="CT5" i="9" s="1"/>
  <c r="CU5" i="9" s="1"/>
  <c r="CV5" i="9" a="1"/>
  <c r="CV5" i="9" s="1"/>
  <c r="CW5" i="9" s="1"/>
  <c r="CX5" i="9" a="1"/>
  <c r="CX5" i="9" s="1"/>
  <c r="CY5" i="9" s="1"/>
  <c r="CZ5" i="9" a="1"/>
  <c r="CZ5" i="9" s="1"/>
  <c r="DA5" i="9" s="1"/>
  <c r="DB5" i="9" a="1"/>
  <c r="DB5" i="9" s="1"/>
  <c r="DC5" i="9" s="1"/>
  <c r="DD5" i="9" a="1"/>
  <c r="DD5" i="9" s="1"/>
  <c r="DE5" i="9" s="1"/>
  <c r="DF5" i="9" a="1"/>
  <c r="DF5" i="9" s="1"/>
  <c r="DG5" i="9" s="1"/>
  <c r="DH5" i="9" a="1"/>
  <c r="DH5" i="9" s="1"/>
  <c r="DI5" i="9" s="1"/>
  <c r="DJ5" i="9" a="1"/>
  <c r="DJ5" i="9" s="1"/>
  <c r="DK5" i="9" s="1"/>
  <c r="DL5" i="9" a="1"/>
  <c r="DL5" i="9" s="1"/>
  <c r="DM5" i="9" s="1"/>
  <c r="DN5" i="9" a="1"/>
  <c r="DN5" i="9" s="1"/>
  <c r="DO5" i="9" s="1"/>
  <c r="DP5" i="9" a="1"/>
  <c r="DP5" i="9" s="1"/>
  <c r="DQ5" i="9" s="1"/>
  <c r="DR5" i="9" a="1"/>
  <c r="DR5" i="9" s="1"/>
  <c r="DS5" i="9" s="1"/>
  <c r="DT5" i="9" a="1"/>
  <c r="DT5" i="9" s="1"/>
  <c r="DU5" i="9" s="1"/>
  <c r="DV5" i="9" a="1"/>
  <c r="DV5" i="9" s="1"/>
  <c r="DW5" i="9" s="1"/>
  <c r="DX5" i="9" a="1"/>
  <c r="DX5" i="9" s="1"/>
  <c r="DY5" i="9" s="1"/>
  <c r="CP6" i="9" a="1"/>
  <c r="CP6" i="9" s="1"/>
  <c r="CQ6" i="9" s="1"/>
  <c r="CR6" i="9" a="1"/>
  <c r="CR6" i="9" s="1"/>
  <c r="CS6" i="9" s="1"/>
  <c r="CT6" i="9" a="1"/>
  <c r="CT6" i="9" s="1"/>
  <c r="CU6" i="9" s="1"/>
  <c r="CV6" i="9" a="1"/>
  <c r="CV6" i="9" s="1"/>
  <c r="CW6" i="9" s="1"/>
  <c r="CX6" i="9" a="1"/>
  <c r="CX6" i="9" s="1"/>
  <c r="CY6" i="9" s="1"/>
  <c r="CZ6" i="9" a="1"/>
  <c r="CZ6" i="9" s="1"/>
  <c r="DA6" i="9" s="1"/>
  <c r="DB6" i="9" a="1"/>
  <c r="DB6" i="9" s="1"/>
  <c r="DC6" i="9" s="1"/>
  <c r="DD6" i="9" a="1"/>
  <c r="DD6" i="9" s="1"/>
  <c r="DE6" i="9" s="1"/>
  <c r="DF6" i="9" a="1"/>
  <c r="DF6" i="9" s="1"/>
  <c r="DG6" i="9" s="1"/>
  <c r="DH6" i="9" a="1"/>
  <c r="DH6" i="9" s="1"/>
  <c r="DI6" i="9" s="1"/>
  <c r="DJ6" i="9" a="1"/>
  <c r="DJ6" i="9" s="1"/>
  <c r="DK6" i="9" s="1"/>
  <c r="DL6" i="9" a="1"/>
  <c r="DL6" i="9" s="1"/>
  <c r="DM6" i="9" s="1"/>
  <c r="DN6" i="9" a="1"/>
  <c r="DN6" i="9" s="1"/>
  <c r="DO6" i="9" s="1"/>
  <c r="DP6" i="9" a="1"/>
  <c r="DP6" i="9" s="1"/>
  <c r="DQ6" i="9" s="1"/>
  <c r="DR6" i="9" a="1"/>
  <c r="DR6" i="9" s="1"/>
  <c r="DS6" i="9" s="1"/>
  <c r="DT6" i="9" a="1"/>
  <c r="DT6" i="9" s="1"/>
  <c r="DU6" i="9" s="1"/>
  <c r="DV6" i="9" a="1"/>
  <c r="DV6" i="9" s="1"/>
  <c r="DW6" i="9" s="1"/>
  <c r="DX6" i="9" a="1"/>
  <c r="DX6" i="9" s="1"/>
  <c r="DY6" i="9" s="1"/>
  <c r="CP7" i="9" a="1"/>
  <c r="CP7" i="9" s="1"/>
  <c r="CQ7" i="9" s="1"/>
  <c r="CR7" i="9" a="1"/>
  <c r="CR7" i="9" s="1"/>
  <c r="CS7" i="9" s="1"/>
  <c r="CT7" i="9" a="1"/>
  <c r="CT7" i="9" s="1"/>
  <c r="CU7" i="9" s="1"/>
  <c r="CV7" i="9" a="1"/>
  <c r="CV7" i="9" s="1"/>
  <c r="CW7" i="9" s="1"/>
  <c r="CX7" i="9" a="1"/>
  <c r="CX7" i="9" s="1"/>
  <c r="CY7" i="9" s="1"/>
  <c r="CZ7" i="9" a="1"/>
  <c r="CZ7" i="9" s="1"/>
  <c r="DA7" i="9" s="1"/>
  <c r="DB7" i="9" a="1"/>
  <c r="DB7" i="9" s="1"/>
  <c r="DC7" i="9" s="1"/>
  <c r="DD7" i="9" a="1"/>
  <c r="DD7" i="9" s="1"/>
  <c r="DE7" i="9" s="1"/>
  <c r="DF7" i="9" a="1"/>
  <c r="DF7" i="9" s="1"/>
  <c r="DG7" i="9" s="1"/>
  <c r="DH7" i="9" a="1"/>
  <c r="DH7" i="9" s="1"/>
  <c r="DI7" i="9" s="1"/>
  <c r="DJ7" i="9" a="1"/>
  <c r="DJ7" i="9" s="1"/>
  <c r="DK7" i="9" s="1"/>
  <c r="DL7" i="9" a="1"/>
  <c r="DL7" i="9" s="1"/>
  <c r="DM7" i="9" s="1"/>
  <c r="DN7" i="9" a="1"/>
  <c r="DN7" i="9" s="1"/>
  <c r="DO7" i="9" s="1"/>
  <c r="DP7" i="9" a="1"/>
  <c r="DP7" i="9" s="1"/>
  <c r="DQ7" i="9" s="1"/>
  <c r="DR7" i="9" a="1"/>
  <c r="DR7" i="9" s="1"/>
  <c r="DS7" i="9" s="1"/>
  <c r="DT7" i="9" a="1"/>
  <c r="DT7" i="9" s="1"/>
  <c r="DU7" i="9" s="1"/>
  <c r="DV7" i="9" a="1"/>
  <c r="DV7" i="9" s="1"/>
  <c r="DW7" i="9" s="1"/>
  <c r="DX7" i="9" a="1"/>
  <c r="DX7" i="9" s="1"/>
  <c r="DY7" i="9" s="1"/>
  <c r="CP8" i="9" a="1"/>
  <c r="CP8" i="9" s="1"/>
  <c r="CQ8" i="9" s="1"/>
  <c r="CR8" i="9" a="1"/>
  <c r="CR8" i="9" s="1"/>
  <c r="CS8" i="9" s="1"/>
  <c r="CT8" i="9" a="1"/>
  <c r="CT8" i="9" s="1"/>
  <c r="CU8" i="9" s="1"/>
  <c r="CV8" i="9" a="1"/>
  <c r="CV8" i="9" s="1"/>
  <c r="CW8" i="9" s="1"/>
  <c r="CX8" i="9" a="1"/>
  <c r="CX8" i="9" s="1"/>
  <c r="CY8" i="9" s="1"/>
  <c r="CZ8" i="9" a="1"/>
  <c r="CZ8" i="9" s="1"/>
  <c r="DA8" i="9" s="1"/>
  <c r="DB8" i="9" a="1"/>
  <c r="DB8" i="9" s="1"/>
  <c r="DC8" i="9" s="1"/>
  <c r="DD8" i="9" a="1"/>
  <c r="DD8" i="9" s="1"/>
  <c r="DE8" i="9" s="1"/>
  <c r="DF8" i="9" a="1"/>
  <c r="DF8" i="9" s="1"/>
  <c r="DG8" i="9" s="1"/>
  <c r="DH8" i="9" a="1"/>
  <c r="DH8" i="9" s="1"/>
  <c r="DI8" i="9" s="1"/>
  <c r="DJ8" i="9" a="1"/>
  <c r="DJ8" i="9" s="1"/>
  <c r="DK8" i="9" s="1"/>
  <c r="DL8" i="9" a="1"/>
  <c r="DL8" i="9" s="1"/>
  <c r="DM8" i="9" s="1"/>
  <c r="DN8" i="9" a="1"/>
  <c r="DN8" i="9" s="1"/>
  <c r="DO8" i="9" s="1"/>
  <c r="DP8" i="9" a="1"/>
  <c r="DP8" i="9" s="1"/>
  <c r="DQ8" i="9" s="1"/>
  <c r="DR8" i="9" a="1"/>
  <c r="DR8" i="9" s="1"/>
  <c r="DS8" i="9" s="1"/>
  <c r="DT8" i="9" a="1"/>
  <c r="DT8" i="9" s="1"/>
  <c r="DU8" i="9" s="1"/>
  <c r="DV8" i="9" a="1"/>
  <c r="DV8" i="9" s="1"/>
  <c r="DW8" i="9" s="1"/>
  <c r="DX8" i="9" a="1"/>
  <c r="DX8" i="9" s="1"/>
  <c r="DY8" i="9" s="1"/>
  <c r="CP9" i="9" a="1"/>
  <c r="CP9" i="9" s="1"/>
  <c r="CQ9" i="9" s="1"/>
  <c r="CR9" i="9" a="1"/>
  <c r="CR9" i="9" s="1"/>
  <c r="CS9" i="9" s="1"/>
  <c r="CT9" i="9" a="1"/>
  <c r="CT9" i="9" s="1"/>
  <c r="CU9" i="9" s="1"/>
  <c r="CV9" i="9" a="1"/>
  <c r="CV9" i="9" s="1"/>
  <c r="CW9" i="9" s="1"/>
  <c r="CX9" i="9" a="1"/>
  <c r="CX9" i="9" s="1"/>
  <c r="CY9" i="9" s="1"/>
  <c r="CZ9" i="9" a="1"/>
  <c r="CZ9" i="9" s="1"/>
  <c r="DA9" i="9" s="1"/>
  <c r="DB9" i="9" a="1"/>
  <c r="DB9" i="9" s="1"/>
  <c r="DC9" i="9" s="1"/>
  <c r="DD9" i="9" a="1"/>
  <c r="DD9" i="9" s="1"/>
  <c r="DE9" i="9" s="1"/>
  <c r="DF9" i="9" a="1"/>
  <c r="DF9" i="9" s="1"/>
  <c r="DG9" i="9" s="1"/>
  <c r="DH9" i="9" a="1"/>
  <c r="DH9" i="9" s="1"/>
  <c r="DI9" i="9" s="1"/>
  <c r="DJ9" i="9" a="1"/>
  <c r="DJ9" i="9" s="1"/>
  <c r="DK9" i="9" s="1"/>
  <c r="DL9" i="9" a="1"/>
  <c r="DL9" i="9" s="1"/>
  <c r="DM9" i="9" s="1"/>
  <c r="DN9" i="9" a="1"/>
  <c r="DN9" i="9" s="1"/>
  <c r="DO9" i="9" s="1"/>
  <c r="DP9" i="9" a="1"/>
  <c r="DP9" i="9" s="1"/>
  <c r="DQ9" i="9" s="1"/>
  <c r="DR9" i="9" a="1"/>
  <c r="DR9" i="9" s="1"/>
  <c r="DS9" i="9" s="1"/>
  <c r="DT9" i="9" a="1"/>
  <c r="DT9" i="9" s="1"/>
  <c r="DU9" i="9" s="1"/>
  <c r="DV9" i="9" a="1"/>
  <c r="DV9" i="9" s="1"/>
  <c r="DW9" i="9" s="1"/>
  <c r="DX9" i="9" a="1"/>
  <c r="DX9" i="9" s="1"/>
  <c r="DY9" i="9" s="1"/>
  <c r="CP10" i="9" a="1"/>
  <c r="CP10" i="9" s="1"/>
  <c r="CQ10" i="9" s="1"/>
  <c r="CR10" i="9" a="1"/>
  <c r="CR10" i="9" s="1"/>
  <c r="CS10" i="9" s="1"/>
  <c r="CT10" i="9" a="1"/>
  <c r="CT10" i="9" s="1"/>
  <c r="CU10" i="9" s="1"/>
  <c r="CV10" i="9" a="1"/>
  <c r="CV10" i="9" s="1"/>
  <c r="CW10" i="9" s="1"/>
  <c r="CX10" i="9" a="1"/>
  <c r="CX10" i="9" s="1"/>
  <c r="CY10" i="9" s="1"/>
  <c r="CZ10" i="9" a="1"/>
  <c r="CZ10" i="9" s="1"/>
  <c r="DA10" i="9" s="1"/>
  <c r="DB10" i="9" a="1"/>
  <c r="DB10" i="9" s="1"/>
  <c r="DC10" i="9" s="1"/>
  <c r="DD10" i="9" a="1"/>
  <c r="DD10" i="9" s="1"/>
  <c r="DE10" i="9" s="1"/>
  <c r="DF10" i="9" a="1"/>
  <c r="DF10" i="9" s="1"/>
  <c r="DG10" i="9" s="1"/>
  <c r="DH10" i="9" a="1"/>
  <c r="DH10" i="9" s="1"/>
  <c r="DI10" i="9" s="1"/>
  <c r="DJ10" i="9" a="1"/>
  <c r="DJ10" i="9" s="1"/>
  <c r="DK10" i="9" s="1"/>
  <c r="DL10" i="9" a="1"/>
  <c r="DL10" i="9" s="1"/>
  <c r="DM10" i="9" s="1"/>
  <c r="DN10" i="9" a="1"/>
  <c r="DN10" i="9" s="1"/>
  <c r="DO10" i="9" s="1"/>
  <c r="DP10" i="9" a="1"/>
  <c r="DP10" i="9" s="1"/>
  <c r="DQ10" i="9" s="1"/>
  <c r="DR10" i="9" a="1"/>
  <c r="DR10" i="9" s="1"/>
  <c r="DS10" i="9" s="1"/>
  <c r="DT10" i="9" a="1"/>
  <c r="DT10" i="9" s="1"/>
  <c r="DU10" i="9" s="1"/>
  <c r="DV10" i="9" a="1"/>
  <c r="DV10" i="9" s="1"/>
  <c r="DW10" i="9" s="1"/>
  <c r="DX10" i="9" a="1"/>
  <c r="DX10" i="9" s="1"/>
  <c r="DY10" i="9" s="1"/>
  <c r="CP11" i="9" a="1"/>
  <c r="CP11" i="9" s="1"/>
  <c r="CQ11" i="9" s="1"/>
  <c r="CR11" i="9" a="1"/>
  <c r="CR11" i="9" s="1"/>
  <c r="CS11" i="9" s="1"/>
  <c r="CT11" i="9" a="1"/>
  <c r="CT11" i="9" s="1"/>
  <c r="CU11" i="9" s="1"/>
  <c r="CV11" i="9" a="1"/>
  <c r="CV11" i="9" s="1"/>
  <c r="CW11" i="9" s="1"/>
  <c r="CX11" i="9" a="1"/>
  <c r="CX11" i="9" s="1"/>
  <c r="CY11" i="9" s="1"/>
  <c r="CZ11" i="9" a="1"/>
  <c r="CZ11" i="9" s="1"/>
  <c r="DA11" i="9" s="1"/>
  <c r="DB11" i="9" a="1"/>
  <c r="DB11" i="9" s="1"/>
  <c r="DC11" i="9" s="1"/>
  <c r="DD11" i="9" a="1"/>
  <c r="DD11" i="9" s="1"/>
  <c r="DE11" i="9" s="1"/>
  <c r="DF11" i="9" a="1"/>
  <c r="DF11" i="9" s="1"/>
  <c r="DG11" i="9" s="1"/>
  <c r="DH11" i="9" a="1"/>
  <c r="DH11" i="9" s="1"/>
  <c r="DI11" i="9" s="1"/>
  <c r="DJ11" i="9" a="1"/>
  <c r="DJ11" i="9" s="1"/>
  <c r="DK11" i="9" s="1"/>
  <c r="DL11" i="9" a="1"/>
  <c r="DL11" i="9" s="1"/>
  <c r="DM11" i="9" s="1"/>
  <c r="DN11" i="9" a="1"/>
  <c r="DN11" i="9" s="1"/>
  <c r="DO11" i="9" s="1"/>
  <c r="DP11" i="9" a="1"/>
  <c r="DP11" i="9" s="1"/>
  <c r="DQ11" i="9" s="1"/>
  <c r="DR11" i="9" a="1"/>
  <c r="DR11" i="9" s="1"/>
  <c r="DS11" i="9" s="1"/>
  <c r="DT11" i="9" a="1"/>
  <c r="DT11" i="9" s="1"/>
  <c r="DU11" i="9" s="1"/>
  <c r="DV11" i="9" a="1"/>
  <c r="DV11" i="9" s="1"/>
  <c r="DW11" i="9" s="1"/>
  <c r="DX11" i="9" a="1"/>
  <c r="DX11" i="9" s="1"/>
  <c r="DY11" i="9" s="1"/>
  <c r="CP12" i="9" a="1"/>
  <c r="CP12" i="9" s="1"/>
  <c r="CQ12" i="9" s="1"/>
  <c r="CR12" i="9" a="1"/>
  <c r="CR12" i="9" s="1"/>
  <c r="CS12" i="9" s="1"/>
  <c r="CT12" i="9" a="1"/>
  <c r="CT12" i="9" s="1"/>
  <c r="CU12" i="9" s="1"/>
  <c r="CV12" i="9" a="1"/>
  <c r="CV12" i="9" s="1"/>
  <c r="CW12" i="9" s="1"/>
  <c r="CX12" i="9" a="1"/>
  <c r="CX12" i="9" s="1"/>
  <c r="CY12" i="9" s="1"/>
  <c r="CZ12" i="9" a="1"/>
  <c r="CZ12" i="9" s="1"/>
  <c r="DA12" i="9" s="1"/>
  <c r="DB12" i="9" a="1"/>
  <c r="DB12" i="9" s="1"/>
  <c r="DC12" i="9" s="1"/>
  <c r="DD12" i="9" a="1"/>
  <c r="DD12" i="9" s="1"/>
  <c r="DE12" i="9" s="1"/>
  <c r="DF12" i="9" a="1"/>
  <c r="DF12" i="9" s="1"/>
  <c r="DG12" i="9" s="1"/>
  <c r="DH12" i="9" a="1"/>
  <c r="DH12" i="9" s="1"/>
  <c r="DI12" i="9" s="1"/>
  <c r="DJ12" i="9" a="1"/>
  <c r="DJ12" i="9" s="1"/>
  <c r="DK12" i="9" s="1"/>
  <c r="DL12" i="9" a="1"/>
  <c r="DL12" i="9" s="1"/>
  <c r="DM12" i="9" s="1"/>
  <c r="DN12" i="9" a="1"/>
  <c r="DN12" i="9" s="1"/>
  <c r="DO12" i="9" s="1"/>
  <c r="DP12" i="9" a="1"/>
  <c r="DP12" i="9" s="1"/>
  <c r="DQ12" i="9" s="1"/>
  <c r="DR12" i="9" a="1"/>
  <c r="DR12" i="9" s="1"/>
  <c r="DS12" i="9" s="1"/>
  <c r="DT12" i="9" a="1"/>
  <c r="DT12" i="9" s="1"/>
  <c r="DU12" i="9" s="1"/>
  <c r="DV12" i="9" a="1"/>
  <c r="DV12" i="9" s="1"/>
  <c r="DW12" i="9" s="1"/>
  <c r="DX12" i="9" a="1"/>
  <c r="DX12" i="9" s="1"/>
  <c r="DY12" i="9" s="1"/>
  <c r="CP13" i="9" a="1"/>
  <c r="CP13" i="9" s="1"/>
  <c r="CQ13" i="9" s="1"/>
  <c r="CR13" i="9" a="1"/>
  <c r="CR13" i="9" s="1"/>
  <c r="CS13" i="9" s="1"/>
  <c r="CT13" i="9" a="1"/>
  <c r="CT13" i="9" s="1"/>
  <c r="CU13" i="9" s="1"/>
  <c r="CV13" i="9" a="1"/>
  <c r="CV13" i="9" s="1"/>
  <c r="CW13" i="9" s="1"/>
  <c r="CX13" i="9" a="1"/>
  <c r="CX13" i="9" s="1"/>
  <c r="CY13" i="9" s="1"/>
  <c r="CZ13" i="9" a="1"/>
  <c r="CZ13" i="9" s="1"/>
  <c r="DA13" i="9" s="1"/>
  <c r="DB13" i="9" a="1"/>
  <c r="DB13" i="9" s="1"/>
  <c r="DC13" i="9" s="1"/>
  <c r="DD13" i="9" a="1"/>
  <c r="DD13" i="9" s="1"/>
  <c r="DE13" i="9" s="1"/>
  <c r="DF13" i="9" a="1"/>
  <c r="DF13" i="9" s="1"/>
  <c r="DG13" i="9" s="1"/>
  <c r="DH13" i="9" a="1"/>
  <c r="DH13" i="9" s="1"/>
  <c r="DI13" i="9" s="1"/>
  <c r="DJ13" i="9" a="1"/>
  <c r="DJ13" i="9" s="1"/>
  <c r="DK13" i="9" s="1"/>
  <c r="DL13" i="9" a="1"/>
  <c r="DL13" i="9" s="1"/>
  <c r="DM13" i="9" s="1"/>
  <c r="DN13" i="9" a="1"/>
  <c r="DN13" i="9" s="1"/>
  <c r="DO13" i="9" s="1"/>
  <c r="DP13" i="9" a="1"/>
  <c r="DP13" i="9" s="1"/>
  <c r="DQ13" i="9" s="1"/>
  <c r="DR13" i="9" a="1"/>
  <c r="DR13" i="9" s="1"/>
  <c r="DS13" i="9" s="1"/>
  <c r="DT13" i="9" a="1"/>
  <c r="DT13" i="9" s="1"/>
  <c r="DU13" i="9" s="1"/>
  <c r="DV13" i="9" a="1"/>
  <c r="DV13" i="9" s="1"/>
  <c r="DW13" i="9" s="1"/>
  <c r="DX13" i="9" a="1"/>
  <c r="DX13" i="9" s="1"/>
  <c r="DY13" i="9" s="1"/>
  <c r="CP14" i="9" a="1"/>
  <c r="CP14" i="9" s="1"/>
  <c r="CQ14" i="9" s="1"/>
  <c r="CR14" i="9" a="1"/>
  <c r="CR14" i="9" s="1"/>
  <c r="CS14" i="9" s="1"/>
  <c r="CT14" i="9" a="1"/>
  <c r="CT14" i="9" s="1"/>
  <c r="CU14" i="9" s="1"/>
  <c r="CV14" i="9" a="1"/>
  <c r="CV14" i="9" s="1"/>
  <c r="CW14" i="9" s="1"/>
  <c r="CX14" i="9" a="1"/>
  <c r="CX14" i="9" s="1"/>
  <c r="CY14" i="9" s="1"/>
  <c r="CZ14" i="9" a="1"/>
  <c r="CZ14" i="9" s="1"/>
  <c r="DA14" i="9" s="1"/>
  <c r="DB14" i="9" a="1"/>
  <c r="DB14" i="9" s="1"/>
  <c r="DC14" i="9" s="1"/>
  <c r="DD14" i="9" a="1"/>
  <c r="DD14" i="9" s="1"/>
  <c r="DE14" i="9" s="1"/>
  <c r="DF14" i="9" a="1"/>
  <c r="DF14" i="9" s="1"/>
  <c r="DG14" i="9" s="1"/>
  <c r="DH14" i="9" a="1"/>
  <c r="DH14" i="9" s="1"/>
  <c r="DI14" i="9" s="1"/>
  <c r="DJ14" i="9" a="1"/>
  <c r="DJ14" i="9" s="1"/>
  <c r="DK14" i="9" s="1"/>
  <c r="DL14" i="9" a="1"/>
  <c r="DL14" i="9" s="1"/>
  <c r="DM14" i="9" s="1"/>
  <c r="DN14" i="9" a="1"/>
  <c r="DN14" i="9" s="1"/>
  <c r="DO14" i="9" s="1"/>
  <c r="DP14" i="9" a="1"/>
  <c r="DP14" i="9" s="1"/>
  <c r="DQ14" i="9" s="1"/>
  <c r="DR14" i="9" a="1"/>
  <c r="DR14" i="9" s="1"/>
  <c r="DS14" i="9" s="1"/>
  <c r="DT14" i="9" a="1"/>
  <c r="DT14" i="9" s="1"/>
  <c r="DU14" i="9" s="1"/>
  <c r="DV14" i="9" a="1"/>
  <c r="DV14" i="9" s="1"/>
  <c r="DW14" i="9" s="1"/>
  <c r="DX14" i="9" a="1"/>
  <c r="DX14" i="9" s="1"/>
  <c r="DY14" i="9" s="1"/>
  <c r="CP15" i="9" a="1"/>
  <c r="CP15" i="9" s="1"/>
  <c r="CQ15" i="9" s="1"/>
  <c r="CR15" i="9" a="1"/>
  <c r="CR15" i="9" s="1"/>
  <c r="CS15" i="9" s="1"/>
  <c r="CT15" i="9" a="1"/>
  <c r="CT15" i="9" s="1"/>
  <c r="CU15" i="9" s="1"/>
  <c r="CV15" i="9" a="1"/>
  <c r="CV15" i="9" s="1"/>
  <c r="CW15" i="9" s="1"/>
  <c r="CX15" i="9" a="1"/>
  <c r="CX15" i="9" s="1"/>
  <c r="CY15" i="9" s="1"/>
  <c r="CZ15" i="9" a="1"/>
  <c r="CZ15" i="9" s="1"/>
  <c r="DA15" i="9" s="1"/>
  <c r="DB15" i="9" a="1"/>
  <c r="DB15" i="9" s="1"/>
  <c r="DC15" i="9" s="1"/>
  <c r="DD15" i="9" a="1"/>
  <c r="DD15" i="9" s="1"/>
  <c r="DE15" i="9" s="1"/>
  <c r="DF15" i="9" a="1"/>
  <c r="DF15" i="9" s="1"/>
  <c r="DG15" i="9" s="1"/>
  <c r="DH15" i="9" a="1"/>
  <c r="DH15" i="9" s="1"/>
  <c r="DI15" i="9" s="1"/>
  <c r="DJ15" i="9" a="1"/>
  <c r="DJ15" i="9" s="1"/>
  <c r="DK15" i="9" s="1"/>
  <c r="DL15" i="9" a="1"/>
  <c r="DL15" i="9" s="1"/>
  <c r="DM15" i="9" s="1"/>
  <c r="DN15" i="9" a="1"/>
  <c r="DN15" i="9" s="1"/>
  <c r="DO15" i="9" s="1"/>
  <c r="DP15" i="9" a="1"/>
  <c r="DP15" i="9" s="1"/>
  <c r="DQ15" i="9" s="1"/>
  <c r="DR15" i="9" a="1"/>
  <c r="DR15" i="9" s="1"/>
  <c r="DS15" i="9" s="1"/>
  <c r="DT15" i="9" a="1"/>
  <c r="DT15" i="9" s="1"/>
  <c r="DU15" i="9" s="1"/>
  <c r="DV15" i="9" a="1"/>
  <c r="DV15" i="9" s="1"/>
  <c r="DW15" i="9" s="1"/>
  <c r="DX15" i="9" a="1"/>
  <c r="DX15" i="9" s="1"/>
  <c r="DY15" i="9" s="1"/>
  <c r="CP16" i="9" a="1"/>
  <c r="CP16" i="9" s="1"/>
  <c r="CQ16" i="9" s="1"/>
  <c r="CR16" i="9" a="1"/>
  <c r="CR16" i="9" s="1"/>
  <c r="CS16" i="9" s="1"/>
  <c r="CT16" i="9" a="1"/>
  <c r="CT16" i="9" s="1"/>
  <c r="CU16" i="9" s="1"/>
  <c r="CV16" i="9" a="1"/>
  <c r="CV16" i="9" s="1"/>
  <c r="CW16" i="9" s="1"/>
  <c r="CX16" i="9" a="1"/>
  <c r="CX16" i="9" s="1"/>
  <c r="CY16" i="9" s="1"/>
  <c r="CZ16" i="9" a="1"/>
  <c r="CZ16" i="9" s="1"/>
  <c r="DA16" i="9" s="1"/>
  <c r="DB16" i="9" a="1"/>
  <c r="DB16" i="9" s="1"/>
  <c r="DC16" i="9" s="1"/>
  <c r="DD16" i="9" a="1"/>
  <c r="DD16" i="9" s="1"/>
  <c r="DE16" i="9" s="1"/>
  <c r="DF16" i="9" a="1"/>
  <c r="DF16" i="9" s="1"/>
  <c r="DG16" i="9" s="1"/>
  <c r="DH16" i="9" a="1"/>
  <c r="DH16" i="9" s="1"/>
  <c r="DI16" i="9" s="1"/>
  <c r="DJ16" i="9" a="1"/>
  <c r="DJ16" i="9" s="1"/>
  <c r="DK16" i="9" s="1"/>
  <c r="DL16" i="9" a="1"/>
  <c r="DL16" i="9" s="1"/>
  <c r="DM16" i="9" s="1"/>
  <c r="DN16" i="9" a="1"/>
  <c r="DN16" i="9" s="1"/>
  <c r="DO16" i="9" s="1"/>
  <c r="DP16" i="9" a="1"/>
  <c r="DP16" i="9" s="1"/>
  <c r="DQ16" i="9" s="1"/>
  <c r="DR16" i="9" a="1"/>
  <c r="DR16" i="9" s="1"/>
  <c r="DS16" i="9" s="1"/>
  <c r="DT16" i="9" a="1"/>
  <c r="DT16" i="9" s="1"/>
  <c r="DU16" i="9" s="1"/>
  <c r="DV16" i="9" a="1"/>
  <c r="DV16" i="9" s="1"/>
  <c r="DW16" i="9" s="1"/>
  <c r="DX16" i="9" a="1"/>
  <c r="DX16" i="9" s="1"/>
  <c r="DY16" i="9" s="1"/>
  <c r="CP17" i="9" a="1"/>
  <c r="CP17" i="9" s="1"/>
  <c r="CQ17" i="9" s="1"/>
  <c r="CR17" i="9" a="1"/>
  <c r="CR17" i="9" s="1"/>
  <c r="CS17" i="9" s="1"/>
  <c r="CT17" i="9" a="1"/>
  <c r="CT17" i="9" s="1"/>
  <c r="CU17" i="9" s="1"/>
  <c r="CV17" i="9" a="1"/>
  <c r="CV17" i="9" s="1"/>
  <c r="CW17" i="9" s="1"/>
  <c r="CX17" i="9" a="1"/>
  <c r="CX17" i="9" s="1"/>
  <c r="CY17" i="9" s="1"/>
  <c r="CZ17" i="9" a="1"/>
  <c r="CZ17" i="9" s="1"/>
  <c r="DA17" i="9" s="1"/>
  <c r="DB17" i="9" a="1"/>
  <c r="DB17" i="9" s="1"/>
  <c r="DC17" i="9" s="1"/>
  <c r="DD17" i="9" a="1"/>
  <c r="DD17" i="9" s="1"/>
  <c r="DE17" i="9" s="1"/>
  <c r="DF17" i="9" a="1"/>
  <c r="DF17" i="9" s="1"/>
  <c r="DG17" i="9" s="1"/>
  <c r="DH17" i="9" a="1"/>
  <c r="DH17" i="9" s="1"/>
  <c r="DI17" i="9" s="1"/>
  <c r="DJ17" i="9" a="1"/>
  <c r="DJ17" i="9" s="1"/>
  <c r="DK17" i="9" s="1"/>
  <c r="DL17" i="9" a="1"/>
  <c r="DL17" i="9" s="1"/>
  <c r="DM17" i="9" s="1"/>
  <c r="DN17" i="9" a="1"/>
  <c r="DN17" i="9" s="1"/>
  <c r="DO17" i="9" s="1"/>
  <c r="DP17" i="9" a="1"/>
  <c r="DP17" i="9" s="1"/>
  <c r="DQ17" i="9" s="1"/>
  <c r="DR17" i="9" a="1"/>
  <c r="DR17" i="9" s="1"/>
  <c r="DS17" i="9" s="1"/>
  <c r="DT17" i="9" a="1"/>
  <c r="DT17" i="9" s="1"/>
  <c r="DU17" i="9" s="1"/>
  <c r="DV17" i="9" a="1"/>
  <c r="DV17" i="9" s="1"/>
  <c r="DW17" i="9" s="1"/>
  <c r="DX17" i="9" a="1"/>
  <c r="DX17" i="9" s="1"/>
  <c r="DY17" i="9" s="1"/>
  <c r="CP18" i="9" a="1"/>
  <c r="CP18" i="9" s="1"/>
  <c r="CQ18" i="9" s="1"/>
  <c r="CR18" i="9" a="1"/>
  <c r="CR18" i="9" s="1"/>
  <c r="CS18" i="9" s="1"/>
  <c r="CT18" i="9" a="1"/>
  <c r="CT18" i="9" s="1"/>
  <c r="CU18" i="9" s="1"/>
  <c r="CV18" i="9" a="1"/>
  <c r="CV18" i="9" s="1"/>
  <c r="CW18" i="9" s="1"/>
  <c r="CX18" i="9" a="1"/>
  <c r="CX18" i="9" s="1"/>
  <c r="CY18" i="9" s="1"/>
  <c r="CZ18" i="9" a="1"/>
  <c r="CZ18" i="9" s="1"/>
  <c r="DA18" i="9" s="1"/>
  <c r="DB18" i="9" a="1"/>
  <c r="DB18" i="9" s="1"/>
  <c r="DC18" i="9" s="1"/>
  <c r="DD18" i="9" a="1"/>
  <c r="DD18" i="9" s="1"/>
  <c r="DE18" i="9" s="1"/>
  <c r="DF18" i="9" a="1"/>
  <c r="DF18" i="9" s="1"/>
  <c r="DG18" i="9" s="1"/>
  <c r="DH18" i="9" a="1"/>
  <c r="DH18" i="9" s="1"/>
  <c r="DI18" i="9" s="1"/>
  <c r="DJ18" i="9" a="1"/>
  <c r="DJ18" i="9" s="1"/>
  <c r="DK18" i="9" s="1"/>
  <c r="DL18" i="9" a="1"/>
  <c r="DL18" i="9" s="1"/>
  <c r="DM18" i="9" s="1"/>
  <c r="DN18" i="9" a="1"/>
  <c r="DN18" i="9" s="1"/>
  <c r="DO18" i="9" s="1"/>
  <c r="DP18" i="9" a="1"/>
  <c r="DP18" i="9" s="1"/>
  <c r="DQ18" i="9" s="1"/>
  <c r="DR18" i="9" a="1"/>
  <c r="DR18" i="9" s="1"/>
  <c r="DS18" i="9" s="1"/>
  <c r="DT18" i="9" a="1"/>
  <c r="DT18" i="9" s="1"/>
  <c r="DU18" i="9" s="1"/>
  <c r="DV18" i="9" a="1"/>
  <c r="DV18" i="9" s="1"/>
  <c r="DW18" i="9" s="1"/>
  <c r="DX18" i="9" a="1"/>
  <c r="DX18" i="9" s="1"/>
  <c r="DY18" i="9" s="1"/>
  <c r="CP19" i="9" a="1"/>
  <c r="CP19" i="9" s="1"/>
  <c r="CQ19" i="9" s="1"/>
  <c r="CR19" i="9" a="1"/>
  <c r="CR19" i="9" s="1"/>
  <c r="CS19" i="9" s="1"/>
  <c r="CT19" i="9" a="1"/>
  <c r="CT19" i="9" s="1"/>
  <c r="CU19" i="9" s="1"/>
  <c r="CV19" i="9" a="1"/>
  <c r="CV19" i="9" s="1"/>
  <c r="CW19" i="9" s="1"/>
  <c r="CX19" i="9" a="1"/>
  <c r="CX19" i="9" s="1"/>
  <c r="CY19" i="9" s="1"/>
  <c r="CZ19" i="9" a="1"/>
  <c r="CZ19" i="9" s="1"/>
  <c r="DA19" i="9" s="1"/>
  <c r="DB19" i="9" a="1"/>
  <c r="DB19" i="9" s="1"/>
  <c r="DC19" i="9" s="1"/>
  <c r="DD19" i="9" a="1"/>
  <c r="DD19" i="9" s="1"/>
  <c r="DE19" i="9" s="1"/>
  <c r="DF19" i="9" a="1"/>
  <c r="DF19" i="9" s="1"/>
  <c r="DG19" i="9" s="1"/>
  <c r="DH19" i="9" a="1"/>
  <c r="DH19" i="9" s="1"/>
  <c r="DI19" i="9" s="1"/>
  <c r="DJ19" i="9" a="1"/>
  <c r="DJ19" i="9" s="1"/>
  <c r="DK19" i="9" s="1"/>
  <c r="DL19" i="9" a="1"/>
  <c r="DL19" i="9" s="1"/>
  <c r="DM19" i="9" s="1"/>
  <c r="DN19" i="9" a="1"/>
  <c r="DN19" i="9" s="1"/>
  <c r="DO19" i="9" s="1"/>
  <c r="DP19" i="9" a="1"/>
  <c r="DP19" i="9" s="1"/>
  <c r="DQ19" i="9" s="1"/>
  <c r="DR19" i="9" a="1"/>
  <c r="DR19" i="9" s="1"/>
  <c r="DS19" i="9" s="1"/>
  <c r="DT19" i="9" a="1"/>
  <c r="DT19" i="9" s="1"/>
  <c r="DU19" i="9" s="1"/>
  <c r="DV19" i="9" a="1"/>
  <c r="DV19" i="9" s="1"/>
  <c r="DW19" i="9" s="1"/>
  <c r="DX19" i="9" a="1"/>
  <c r="DX19" i="9" s="1"/>
  <c r="DY19" i="9" s="1"/>
  <c r="CP20" i="9" a="1"/>
  <c r="CP20" i="9" s="1"/>
  <c r="CQ20" i="9" s="1"/>
  <c r="CR20" i="9" a="1"/>
  <c r="CR20" i="9" s="1"/>
  <c r="CS20" i="9" s="1"/>
  <c r="CT20" i="9" a="1"/>
  <c r="CT20" i="9" s="1"/>
  <c r="CU20" i="9" s="1"/>
  <c r="CV20" i="9" a="1"/>
  <c r="CV20" i="9" s="1"/>
  <c r="CW20" i="9" s="1"/>
  <c r="CX20" i="9" a="1"/>
  <c r="CX20" i="9" s="1"/>
  <c r="CY20" i="9" s="1"/>
  <c r="CZ20" i="9" a="1"/>
  <c r="CZ20" i="9" s="1"/>
  <c r="DA20" i="9" s="1"/>
  <c r="DB20" i="9" a="1"/>
  <c r="DB20" i="9" s="1"/>
  <c r="DC20" i="9" s="1"/>
  <c r="DD20" i="9" a="1"/>
  <c r="DD20" i="9" s="1"/>
  <c r="DE20" i="9" s="1"/>
  <c r="DF20" i="9" a="1"/>
  <c r="DF20" i="9" s="1"/>
  <c r="DG20" i="9" s="1"/>
  <c r="DH20" i="9" a="1"/>
  <c r="DH20" i="9" s="1"/>
  <c r="DI20" i="9" s="1"/>
  <c r="DJ20" i="9" a="1"/>
  <c r="DJ20" i="9" s="1"/>
  <c r="DK20" i="9" s="1"/>
  <c r="DL20" i="9" a="1"/>
  <c r="DL20" i="9" s="1"/>
  <c r="DM20" i="9" s="1"/>
  <c r="DN20" i="9" a="1"/>
  <c r="DN20" i="9" s="1"/>
  <c r="DO20" i="9" s="1"/>
  <c r="DP20" i="9" a="1"/>
  <c r="DP20" i="9" s="1"/>
  <c r="DQ20" i="9" s="1"/>
  <c r="DR20" i="9" a="1"/>
  <c r="DR20" i="9" s="1"/>
  <c r="DS20" i="9" s="1"/>
  <c r="DT20" i="9" a="1"/>
  <c r="DT20" i="9" s="1"/>
  <c r="DU20" i="9" s="1"/>
  <c r="DV20" i="9" a="1"/>
  <c r="DV20" i="9" s="1"/>
  <c r="DW20" i="9" s="1"/>
  <c r="DX20" i="9" a="1"/>
  <c r="DX20" i="9" s="1"/>
  <c r="DY20" i="9" s="1"/>
  <c r="CP21" i="9" a="1"/>
  <c r="CP21" i="9" s="1"/>
  <c r="CQ21" i="9" s="1"/>
  <c r="CR21" i="9" a="1"/>
  <c r="CR21" i="9" s="1"/>
  <c r="CS21" i="9" s="1"/>
  <c r="CT21" i="9" a="1"/>
  <c r="CT21" i="9" s="1"/>
  <c r="CU21" i="9" s="1"/>
  <c r="CV21" i="9" a="1"/>
  <c r="CV21" i="9" s="1"/>
  <c r="CW21" i="9" s="1"/>
  <c r="CX21" i="9" a="1"/>
  <c r="CX21" i="9" s="1"/>
  <c r="CY21" i="9" s="1"/>
  <c r="CZ21" i="9" a="1"/>
  <c r="CZ21" i="9" s="1"/>
  <c r="DA21" i="9" s="1"/>
  <c r="DB21" i="9" a="1"/>
  <c r="DB21" i="9" s="1"/>
  <c r="DC21" i="9" s="1"/>
  <c r="DD21" i="9" a="1"/>
  <c r="DD21" i="9" s="1"/>
  <c r="DE21" i="9" s="1"/>
  <c r="DF21" i="9" a="1"/>
  <c r="DF21" i="9" s="1"/>
  <c r="DG21" i="9" s="1"/>
  <c r="DH21" i="9" a="1"/>
  <c r="DH21" i="9" s="1"/>
  <c r="DI21" i="9" s="1"/>
  <c r="DJ21" i="9" a="1"/>
  <c r="DJ21" i="9" s="1"/>
  <c r="DK21" i="9" s="1"/>
  <c r="DL21" i="9" a="1"/>
  <c r="DL21" i="9" s="1"/>
  <c r="DM21" i="9" s="1"/>
  <c r="DN21" i="9" a="1"/>
  <c r="DN21" i="9" s="1"/>
  <c r="DO21" i="9" s="1"/>
  <c r="DP21" i="9" a="1"/>
  <c r="DP21" i="9" s="1"/>
  <c r="DQ21" i="9" s="1"/>
  <c r="DR21" i="9" a="1"/>
  <c r="DR21" i="9" s="1"/>
  <c r="DS21" i="9" s="1"/>
  <c r="DT21" i="9" a="1"/>
  <c r="DT21" i="9" s="1"/>
  <c r="DU21" i="9" s="1"/>
  <c r="DV21" i="9" a="1"/>
  <c r="DV21" i="9" s="1"/>
  <c r="DW21" i="9" s="1"/>
  <c r="DX21" i="9" a="1"/>
  <c r="DX21" i="9" s="1"/>
  <c r="DY21" i="9" s="1"/>
  <c r="CP22" i="9" a="1"/>
  <c r="CP22" i="9" s="1"/>
  <c r="CQ22" i="9" s="1"/>
  <c r="CR22" i="9" a="1"/>
  <c r="CR22" i="9" s="1"/>
  <c r="CS22" i="9" s="1"/>
  <c r="CT22" i="9" a="1"/>
  <c r="CT22" i="9" s="1"/>
  <c r="CU22" i="9" s="1"/>
  <c r="CV22" i="9" a="1"/>
  <c r="CV22" i="9" s="1"/>
  <c r="CW22" i="9" s="1"/>
  <c r="CX22" i="9" a="1"/>
  <c r="CX22" i="9" s="1"/>
  <c r="CY22" i="9" s="1"/>
  <c r="CZ22" i="9" a="1"/>
  <c r="CZ22" i="9" s="1"/>
  <c r="DA22" i="9" s="1"/>
  <c r="DB22" i="9" a="1"/>
  <c r="DB22" i="9" s="1"/>
  <c r="DC22" i="9" s="1"/>
  <c r="DD22" i="9" a="1"/>
  <c r="DD22" i="9" s="1"/>
  <c r="DE22" i="9" s="1"/>
  <c r="DF22" i="9" a="1"/>
  <c r="DF22" i="9" s="1"/>
  <c r="DG22" i="9" s="1"/>
  <c r="DH22" i="9" a="1"/>
  <c r="DH22" i="9" s="1"/>
  <c r="DI22" i="9" s="1"/>
  <c r="DJ22" i="9" a="1"/>
  <c r="DJ22" i="9" s="1"/>
  <c r="DK22" i="9" s="1"/>
  <c r="DL22" i="9" a="1"/>
  <c r="DL22" i="9" s="1"/>
  <c r="DM22" i="9" s="1"/>
  <c r="DN22" i="9" a="1"/>
  <c r="DN22" i="9" s="1"/>
  <c r="DO22" i="9" s="1"/>
  <c r="DP22" i="9" a="1"/>
  <c r="DP22" i="9" s="1"/>
  <c r="DQ22" i="9" s="1"/>
  <c r="DR22" i="9" a="1"/>
  <c r="DR22" i="9" s="1"/>
  <c r="DS22" i="9" s="1"/>
  <c r="DT22" i="9" a="1"/>
  <c r="DT22" i="9" s="1"/>
  <c r="DU22" i="9" s="1"/>
  <c r="DV22" i="9" a="1"/>
  <c r="DV22" i="9" s="1"/>
  <c r="DW22" i="9" s="1"/>
  <c r="DX22" i="9" a="1"/>
  <c r="DX22" i="9" s="1"/>
  <c r="DY22" i="9" s="1"/>
  <c r="F5" i="8"/>
  <c r="G5" i="8"/>
  <c r="H5" i="8"/>
  <c r="I5" i="8"/>
  <c r="J5" i="8"/>
  <c r="K5" i="8"/>
  <c r="L5" i="8"/>
  <c r="M5" i="8"/>
  <c r="N5" i="8"/>
  <c r="O5" i="8"/>
  <c r="P5" i="8"/>
  <c r="Q5" i="8"/>
  <c r="R5" i="8"/>
  <c r="S5" i="8"/>
  <c r="T5" i="8"/>
  <c r="U5" i="8"/>
  <c r="V5" i="8"/>
  <c r="W5" i="8"/>
  <c r="X5" i="8"/>
  <c r="Y5" i="8"/>
  <c r="Z5" i="8"/>
  <c r="AA5" i="8"/>
  <c r="AB5" i="8"/>
  <c r="AC5" i="8"/>
  <c r="AD5" i="8"/>
  <c r="AE5" i="8"/>
  <c r="C5" i="8"/>
  <c r="D5" i="8"/>
  <c r="E5" i="8"/>
  <c r="B5" i="8"/>
  <c r="P2" i="6"/>
  <c r="S2" i="6"/>
  <c r="T2" i="6"/>
  <c r="AF2" i="6"/>
  <c r="AV2" i="6"/>
  <c r="AW2" i="6"/>
  <c r="AX2" i="6"/>
  <c r="AY2" i="6"/>
  <c r="AZ2" i="6"/>
  <c r="BG2" i="6"/>
  <c r="BI2" i="6"/>
  <c r="BJ2" i="6"/>
  <c r="BN2" i="6"/>
  <c r="BO2" i="6"/>
  <c r="CB2" i="6"/>
  <c r="CC2" i="6"/>
  <c r="CD2" i="6"/>
  <c r="CE2" i="6"/>
  <c r="CF2" i="6"/>
  <c r="CM2" i="6"/>
  <c r="CO2" i="6"/>
  <c r="CS2" i="6"/>
  <c r="DH2" i="6"/>
  <c r="DI2" i="6"/>
  <c r="DJ2" i="6"/>
  <c r="DK2" i="6"/>
  <c r="DL2" i="6"/>
  <c r="D2" i="9" a="1"/>
  <c r="D2" i="9" s="1"/>
  <c r="E2" i="9" s="1"/>
  <c r="F2" i="9" a="1"/>
  <c r="F2" i="9" s="1"/>
  <c r="G2" i="9" s="1"/>
  <c r="H2" i="9" a="1"/>
  <c r="H2" i="9" s="1"/>
  <c r="I2" i="9" s="1"/>
  <c r="J2" i="9" a="1"/>
  <c r="J2" i="9" s="1"/>
  <c r="K2" i="9" s="1"/>
  <c r="L2" i="9" a="1"/>
  <c r="L2" i="9" s="1"/>
  <c r="M2" i="9" s="1"/>
  <c r="N2" i="9" a="1"/>
  <c r="N2" i="9" s="1"/>
  <c r="O2" i="9" s="1"/>
  <c r="P2" i="9" a="1"/>
  <c r="P2" i="9" s="1"/>
  <c r="Q2" i="9" s="1"/>
  <c r="R2" i="9" a="1"/>
  <c r="R2" i="9" s="1"/>
  <c r="S2" i="9" s="1"/>
  <c r="T2" i="9" a="1"/>
  <c r="T2" i="9" s="1"/>
  <c r="U2" i="9" s="1"/>
  <c r="V2" i="9" a="1"/>
  <c r="V2" i="9" s="1"/>
  <c r="W2" i="9" s="1"/>
  <c r="X2" i="9" a="1"/>
  <c r="X2" i="9" s="1"/>
  <c r="Y2" i="9" s="1"/>
  <c r="Z2" i="9" a="1"/>
  <c r="Z2" i="9" s="1"/>
  <c r="AA2" i="9" s="1"/>
  <c r="AB2" i="9" a="1"/>
  <c r="AB2" i="9" s="1"/>
  <c r="AC2" i="9" s="1"/>
  <c r="AD2" i="9" a="1"/>
  <c r="AD2" i="9" s="1"/>
  <c r="AE2" i="9" s="1"/>
  <c r="AF2" i="9" a="1"/>
  <c r="AF2" i="9" s="1"/>
  <c r="AG2" i="9" s="1"/>
  <c r="AH2" i="9" a="1"/>
  <c r="AH2" i="9" s="1"/>
  <c r="AI2" i="9" s="1"/>
  <c r="AJ2" i="9" a="1"/>
  <c r="AJ2" i="9" s="1"/>
  <c r="AK2" i="9" s="1"/>
  <c r="AL2" i="9" a="1"/>
  <c r="AL2" i="9" s="1"/>
  <c r="AM2" i="9" s="1"/>
  <c r="AN2" i="9" a="1"/>
  <c r="AN2" i="9" s="1"/>
  <c r="AO2" i="9" s="1"/>
  <c r="AP2" i="9" a="1"/>
  <c r="AP2" i="9" s="1"/>
  <c r="AQ2" i="9" s="1"/>
  <c r="AR2" i="9" a="1"/>
  <c r="AR2" i="9" s="1"/>
  <c r="AS2" i="9" s="1"/>
  <c r="AT2" i="9" a="1"/>
  <c r="AT2" i="9" s="1"/>
  <c r="AU2" i="9" s="1"/>
  <c r="AV2" i="9" a="1"/>
  <c r="AV2" i="9" s="1"/>
  <c r="AW2" i="9" s="1"/>
  <c r="AX2" i="9" a="1"/>
  <c r="AX2" i="9" s="1"/>
  <c r="AY2" i="9" s="1"/>
  <c r="AZ2" i="9" a="1"/>
  <c r="AZ2" i="9" s="1"/>
  <c r="BA2" i="9" s="1"/>
  <c r="BB2" i="9" a="1"/>
  <c r="BB2" i="9" s="1"/>
  <c r="BC2" i="9" s="1"/>
  <c r="BD2" i="9" a="1"/>
  <c r="BD2" i="9" s="1"/>
  <c r="BE2" i="9" s="1"/>
  <c r="BF2" i="9" a="1"/>
  <c r="BF2" i="9" s="1"/>
  <c r="BG2" i="9" s="1"/>
  <c r="BH2" i="9" a="1"/>
  <c r="BH2" i="9" s="1"/>
  <c r="BI2" i="9" s="1"/>
  <c r="BJ2" i="9" a="1"/>
  <c r="BJ2" i="9" s="1"/>
  <c r="BK2" i="9" s="1"/>
  <c r="BL2" i="9" a="1"/>
  <c r="BL2" i="9" s="1"/>
  <c r="BM2" i="9" s="1"/>
  <c r="BN2" i="9" a="1"/>
  <c r="BN2" i="9" s="1"/>
  <c r="BO2" i="9" s="1"/>
  <c r="BP2" i="9" a="1"/>
  <c r="BP2" i="9" s="1"/>
  <c r="BQ2" i="9" s="1"/>
  <c r="BR2" i="9" a="1"/>
  <c r="BR2" i="9" s="1"/>
  <c r="BS2" i="9" s="1"/>
  <c r="BT2" i="9" a="1"/>
  <c r="BT2" i="9" s="1"/>
  <c r="BU2" i="9" s="1"/>
  <c r="BV2" i="9" a="1"/>
  <c r="BV2" i="9" s="1"/>
  <c r="BW2" i="9" s="1"/>
  <c r="BX2" i="9" a="1"/>
  <c r="BX2" i="9" s="1"/>
  <c r="BY2" i="9" s="1"/>
  <c r="BZ2" i="9" a="1"/>
  <c r="BZ2" i="9" s="1"/>
  <c r="CA2" i="9" s="1"/>
  <c r="CB2" i="9" a="1"/>
  <c r="CB2" i="9" s="1"/>
  <c r="CC2" i="9" s="1"/>
  <c r="CD2" i="9" a="1"/>
  <c r="CD2" i="9" s="1"/>
  <c r="CE2" i="9" s="1"/>
  <c r="CF2" i="9" a="1"/>
  <c r="CF2" i="9" s="1"/>
  <c r="CG2" i="9" s="1"/>
  <c r="CH2" i="9" a="1"/>
  <c r="CH2" i="9" s="1"/>
  <c r="CI2" i="9" s="1"/>
  <c r="CJ2" i="9" a="1"/>
  <c r="CJ2" i="9" s="1"/>
  <c r="CK2" i="9" s="1"/>
  <c r="CL2" i="9" a="1"/>
  <c r="CL2" i="9" s="1"/>
  <c r="CM2" i="9" s="1"/>
  <c r="CN2" i="9" a="1"/>
  <c r="CN2" i="9" s="1"/>
  <c r="CO2" i="9" s="1"/>
  <c r="D3" i="9" a="1"/>
  <c r="D3" i="9" s="1"/>
  <c r="E3" i="9" s="1"/>
  <c r="F3" i="9" a="1"/>
  <c r="F3" i="9" s="1"/>
  <c r="G3" i="9" s="1"/>
  <c r="H3" i="9" a="1"/>
  <c r="H3" i="9" s="1"/>
  <c r="I3" i="9" s="1"/>
  <c r="J3" i="9" a="1"/>
  <c r="J3" i="9" s="1"/>
  <c r="K3" i="9" s="1"/>
  <c r="L3" i="9" a="1"/>
  <c r="L3" i="9" s="1"/>
  <c r="M3" i="9" s="1"/>
  <c r="N3" i="9" a="1"/>
  <c r="N3" i="9" s="1"/>
  <c r="O3" i="9" s="1"/>
  <c r="P3" i="9" a="1"/>
  <c r="P3" i="9" s="1"/>
  <c r="Q3" i="9" s="1"/>
  <c r="R3" i="9" a="1"/>
  <c r="R3" i="9" s="1"/>
  <c r="S3" i="9" s="1"/>
  <c r="T3" i="9" a="1"/>
  <c r="T3" i="9" s="1"/>
  <c r="U3" i="9" s="1"/>
  <c r="V3" i="9" a="1"/>
  <c r="V3" i="9" s="1"/>
  <c r="W3" i="9" s="1"/>
  <c r="X3" i="9" a="1"/>
  <c r="X3" i="9" s="1"/>
  <c r="Y3" i="9" s="1"/>
  <c r="Z3" i="9" a="1"/>
  <c r="Z3" i="9" s="1"/>
  <c r="AA3" i="9" s="1"/>
  <c r="AB3" i="9" a="1"/>
  <c r="AB3" i="9" s="1"/>
  <c r="AC3" i="9" s="1"/>
  <c r="AD3" i="9" a="1"/>
  <c r="AD3" i="9" s="1"/>
  <c r="AE3" i="9" s="1"/>
  <c r="AF3" i="9" a="1"/>
  <c r="AF3" i="9" s="1"/>
  <c r="AG3" i="9" s="1"/>
  <c r="AH3" i="9" a="1"/>
  <c r="AH3" i="9" s="1"/>
  <c r="AI3" i="9" s="1"/>
  <c r="AJ3" i="9" a="1"/>
  <c r="AJ3" i="9" s="1"/>
  <c r="AK3" i="9" s="1"/>
  <c r="AL3" i="9" a="1"/>
  <c r="AL3" i="9" s="1"/>
  <c r="AM3" i="9" s="1"/>
  <c r="AN3" i="9" a="1"/>
  <c r="AN3" i="9" s="1"/>
  <c r="AO3" i="9" s="1"/>
  <c r="AP3" i="9" a="1"/>
  <c r="AP3" i="9" s="1"/>
  <c r="AQ3" i="9" s="1"/>
  <c r="AR3" i="9" a="1"/>
  <c r="AR3" i="9" s="1"/>
  <c r="AS3" i="9" s="1"/>
  <c r="AT3" i="9" a="1"/>
  <c r="AT3" i="9" s="1"/>
  <c r="AU3" i="9" s="1"/>
  <c r="AV3" i="9" a="1"/>
  <c r="AV3" i="9" s="1"/>
  <c r="AW3" i="9" s="1"/>
  <c r="AX3" i="9" a="1"/>
  <c r="AX3" i="9" s="1"/>
  <c r="AY3" i="9" s="1"/>
  <c r="AZ3" i="9" a="1"/>
  <c r="AZ3" i="9" s="1"/>
  <c r="BA3" i="9" s="1"/>
  <c r="BB3" i="9" a="1"/>
  <c r="BB3" i="9" s="1"/>
  <c r="BC3" i="9" s="1"/>
  <c r="BD3" i="9" a="1"/>
  <c r="BD3" i="9" s="1"/>
  <c r="BE3" i="9" s="1"/>
  <c r="BF3" i="9" a="1"/>
  <c r="BF3" i="9" s="1"/>
  <c r="BG3" i="9" s="1"/>
  <c r="BH3" i="9" a="1"/>
  <c r="BH3" i="9" s="1"/>
  <c r="BI3" i="9" s="1"/>
  <c r="BJ3" i="9" a="1"/>
  <c r="BJ3" i="9" s="1"/>
  <c r="BK3" i="9" s="1"/>
  <c r="BL3" i="9" a="1"/>
  <c r="BL3" i="9" s="1"/>
  <c r="BM3" i="9" s="1"/>
  <c r="BN3" i="9" a="1"/>
  <c r="BN3" i="9" s="1"/>
  <c r="BO3" i="9" s="1"/>
  <c r="BP3" i="9" a="1"/>
  <c r="BP3" i="9" s="1"/>
  <c r="BQ3" i="9" s="1"/>
  <c r="BR3" i="9" a="1"/>
  <c r="BR3" i="9" s="1"/>
  <c r="BS3" i="9" s="1"/>
  <c r="BT3" i="9" a="1"/>
  <c r="BT3" i="9" s="1"/>
  <c r="BU3" i="9" s="1"/>
  <c r="BV3" i="9" a="1"/>
  <c r="BV3" i="9" s="1"/>
  <c r="BW3" i="9" s="1"/>
  <c r="BX3" i="9" a="1"/>
  <c r="BX3" i="9" s="1"/>
  <c r="BY3" i="9" s="1"/>
  <c r="BZ3" i="9" a="1"/>
  <c r="BZ3" i="9" s="1"/>
  <c r="CA3" i="9" s="1"/>
  <c r="CB3" i="9" a="1"/>
  <c r="CB3" i="9" s="1"/>
  <c r="CC3" i="9" s="1"/>
  <c r="CD3" i="9" a="1"/>
  <c r="CD3" i="9" s="1"/>
  <c r="CE3" i="9" s="1"/>
  <c r="CF3" i="9" a="1"/>
  <c r="CF3" i="9" s="1"/>
  <c r="CG3" i="9" s="1"/>
  <c r="CH3" i="9" a="1"/>
  <c r="CH3" i="9" s="1"/>
  <c r="CI3" i="9" s="1"/>
  <c r="CJ3" i="9" a="1"/>
  <c r="CJ3" i="9" s="1"/>
  <c r="CK3" i="9" s="1"/>
  <c r="CL3" i="9" a="1"/>
  <c r="CL3" i="9" s="1"/>
  <c r="CM3" i="9" s="1"/>
  <c r="CN3" i="9" a="1"/>
  <c r="CN3" i="9" s="1"/>
  <c r="CO3" i="9" s="1"/>
  <c r="D4" i="9" a="1"/>
  <c r="D4" i="9" s="1"/>
  <c r="E4" i="9" s="1"/>
  <c r="F4" i="9" a="1"/>
  <c r="F4" i="9" s="1"/>
  <c r="G4" i="9" s="1"/>
  <c r="H4" i="9" a="1"/>
  <c r="H4" i="9" s="1"/>
  <c r="I4" i="9" s="1"/>
  <c r="J4" i="9" a="1"/>
  <c r="J4" i="9" s="1"/>
  <c r="K4" i="9" s="1"/>
  <c r="L4" i="9" a="1"/>
  <c r="L4" i="9" s="1"/>
  <c r="M4" i="9" s="1"/>
  <c r="N4" i="9" a="1"/>
  <c r="N4" i="9" s="1"/>
  <c r="O4" i="9" s="1"/>
  <c r="P4" i="9" a="1"/>
  <c r="P4" i="9" s="1"/>
  <c r="Q4" i="9" s="1"/>
  <c r="R4" i="9" a="1"/>
  <c r="R4" i="9" s="1"/>
  <c r="S4" i="9" s="1"/>
  <c r="T4" i="9" a="1"/>
  <c r="T4" i="9" s="1"/>
  <c r="U4" i="9" s="1"/>
  <c r="V4" i="9" a="1"/>
  <c r="V4" i="9" s="1"/>
  <c r="W4" i="9" s="1"/>
  <c r="X4" i="9" a="1"/>
  <c r="X4" i="9" s="1"/>
  <c r="Y4" i="9" s="1"/>
  <c r="Z4" i="9" a="1"/>
  <c r="Z4" i="9" s="1"/>
  <c r="AA4" i="9" s="1"/>
  <c r="AB4" i="9" a="1"/>
  <c r="AB4" i="9" s="1"/>
  <c r="AC4" i="9" s="1"/>
  <c r="AD4" i="9" a="1"/>
  <c r="AD4" i="9" s="1"/>
  <c r="AE4" i="9" s="1"/>
  <c r="AF4" i="9" a="1"/>
  <c r="AF4" i="9" s="1"/>
  <c r="AG4" i="9" s="1"/>
  <c r="AH4" i="9" a="1"/>
  <c r="AH4" i="9" s="1"/>
  <c r="AI4" i="9" s="1"/>
  <c r="AJ4" i="9" a="1"/>
  <c r="AJ4" i="9" s="1"/>
  <c r="AK4" i="9" s="1"/>
  <c r="AL4" i="9" a="1"/>
  <c r="AL4" i="9" s="1"/>
  <c r="AM4" i="9" s="1"/>
  <c r="AN4" i="9" a="1"/>
  <c r="AN4" i="9" s="1"/>
  <c r="AO4" i="9" s="1"/>
  <c r="AP4" i="9" a="1"/>
  <c r="AP4" i="9" s="1"/>
  <c r="AQ4" i="9" s="1"/>
  <c r="AR4" i="9" a="1"/>
  <c r="AR4" i="9" s="1"/>
  <c r="AS4" i="9" s="1"/>
  <c r="AT4" i="9" a="1"/>
  <c r="AT4" i="9" s="1"/>
  <c r="AU4" i="9" s="1"/>
  <c r="AV4" i="9" a="1"/>
  <c r="AV4" i="9" s="1"/>
  <c r="AW4" i="9" s="1"/>
  <c r="AX4" i="9" a="1"/>
  <c r="AX4" i="9" s="1"/>
  <c r="AY4" i="9" s="1"/>
  <c r="AZ4" i="9" a="1"/>
  <c r="AZ4" i="9" s="1"/>
  <c r="BA4" i="9" s="1"/>
  <c r="BB4" i="9" a="1"/>
  <c r="BB4" i="9" s="1"/>
  <c r="BC4" i="9" s="1"/>
  <c r="BD4" i="9" a="1"/>
  <c r="BD4" i="9" s="1"/>
  <c r="BE4" i="9" s="1"/>
  <c r="BF4" i="9" a="1"/>
  <c r="BF4" i="9" s="1"/>
  <c r="BG4" i="9" s="1"/>
  <c r="BH4" i="9" a="1"/>
  <c r="BH4" i="9" s="1"/>
  <c r="BI4" i="9" s="1"/>
  <c r="BJ4" i="9" a="1"/>
  <c r="BJ4" i="9" s="1"/>
  <c r="BK4" i="9" s="1"/>
  <c r="BL4" i="9" a="1"/>
  <c r="BL4" i="9" s="1"/>
  <c r="BM4" i="9" s="1"/>
  <c r="BN4" i="9" a="1"/>
  <c r="BN4" i="9" s="1"/>
  <c r="BO4" i="9" s="1"/>
  <c r="BP4" i="9" a="1"/>
  <c r="BP4" i="9" s="1"/>
  <c r="BQ4" i="9" s="1"/>
  <c r="BR4" i="9" a="1"/>
  <c r="BR4" i="9" s="1"/>
  <c r="BS4" i="9" s="1"/>
  <c r="BT4" i="9" a="1"/>
  <c r="BT4" i="9" s="1"/>
  <c r="BU4" i="9" s="1"/>
  <c r="BV4" i="9" a="1"/>
  <c r="BV4" i="9" s="1"/>
  <c r="BW4" i="9" s="1"/>
  <c r="BX4" i="9" a="1"/>
  <c r="BX4" i="9" s="1"/>
  <c r="BY4" i="9" s="1"/>
  <c r="BZ4" i="9" a="1"/>
  <c r="BZ4" i="9" s="1"/>
  <c r="CA4" i="9" s="1"/>
  <c r="CB4" i="9" a="1"/>
  <c r="CB4" i="9" s="1"/>
  <c r="CC4" i="9" s="1"/>
  <c r="CD4" i="9" a="1"/>
  <c r="CD4" i="9" s="1"/>
  <c r="CE4" i="9" s="1"/>
  <c r="CF4" i="9" a="1"/>
  <c r="CF4" i="9" s="1"/>
  <c r="CG4" i="9" s="1"/>
  <c r="CH4" i="9" a="1"/>
  <c r="CH4" i="9" s="1"/>
  <c r="CI4" i="9" s="1"/>
  <c r="CJ4" i="9" a="1"/>
  <c r="CJ4" i="9" s="1"/>
  <c r="CK4" i="9" s="1"/>
  <c r="CL4" i="9" a="1"/>
  <c r="CL4" i="9" s="1"/>
  <c r="CM4" i="9" s="1"/>
  <c r="CN4" i="9" a="1"/>
  <c r="CN4" i="9" s="1"/>
  <c r="CO4" i="9" s="1"/>
  <c r="D5" i="9" a="1"/>
  <c r="D5" i="9" s="1"/>
  <c r="E5" i="9" s="1"/>
  <c r="F5" i="9" a="1"/>
  <c r="F5" i="9" s="1"/>
  <c r="G5" i="9" s="1"/>
  <c r="H5" i="9" a="1"/>
  <c r="H5" i="9" s="1"/>
  <c r="I5" i="9" s="1"/>
  <c r="J5" i="9" a="1"/>
  <c r="J5" i="9" s="1"/>
  <c r="K5" i="9" s="1"/>
  <c r="L5" i="9" a="1"/>
  <c r="L5" i="9" s="1"/>
  <c r="M5" i="9" s="1"/>
  <c r="N5" i="9" a="1"/>
  <c r="N5" i="9" s="1"/>
  <c r="O5" i="9" s="1"/>
  <c r="P5" i="9" a="1"/>
  <c r="P5" i="9" s="1"/>
  <c r="Q5" i="9" s="1"/>
  <c r="R5" i="9" a="1"/>
  <c r="R5" i="9" s="1"/>
  <c r="S5" i="9" s="1"/>
  <c r="T5" i="9" a="1"/>
  <c r="T5" i="9" s="1"/>
  <c r="U5" i="9" s="1"/>
  <c r="V5" i="9" a="1"/>
  <c r="V5" i="9" s="1"/>
  <c r="W5" i="9" s="1"/>
  <c r="X5" i="9" a="1"/>
  <c r="X5" i="9" s="1"/>
  <c r="Y5" i="9" s="1"/>
  <c r="Z5" i="9" a="1"/>
  <c r="Z5" i="9" s="1"/>
  <c r="AA5" i="9" s="1"/>
  <c r="AB5" i="9" a="1"/>
  <c r="AB5" i="9" s="1"/>
  <c r="AC5" i="9" s="1"/>
  <c r="AD5" i="9" a="1"/>
  <c r="AD5" i="9" s="1"/>
  <c r="AE5" i="9" s="1"/>
  <c r="AF5" i="9" a="1"/>
  <c r="AF5" i="9" s="1"/>
  <c r="AG5" i="9" s="1"/>
  <c r="AH5" i="9" a="1"/>
  <c r="AH5" i="9" s="1"/>
  <c r="AI5" i="9" s="1"/>
  <c r="AJ5" i="9" a="1"/>
  <c r="AJ5" i="9" s="1"/>
  <c r="AK5" i="9" s="1"/>
  <c r="AL5" i="9" a="1"/>
  <c r="AL5" i="9" s="1"/>
  <c r="AM5" i="9" s="1"/>
  <c r="AN5" i="9" a="1"/>
  <c r="AN5" i="9" s="1"/>
  <c r="AO5" i="9" s="1"/>
  <c r="AP5" i="9" a="1"/>
  <c r="AP5" i="9" s="1"/>
  <c r="AQ5" i="9" s="1"/>
  <c r="AR5" i="9" a="1"/>
  <c r="AR5" i="9" s="1"/>
  <c r="AS5" i="9" s="1"/>
  <c r="AT5" i="9" a="1"/>
  <c r="AT5" i="9" s="1"/>
  <c r="AU5" i="9" s="1"/>
  <c r="AV5" i="9" a="1"/>
  <c r="AV5" i="9" s="1"/>
  <c r="AW5" i="9" s="1"/>
  <c r="AX5" i="9" a="1"/>
  <c r="AX5" i="9" s="1"/>
  <c r="AY5" i="9" s="1"/>
  <c r="AZ5" i="9" a="1"/>
  <c r="AZ5" i="9" s="1"/>
  <c r="BA5" i="9" s="1"/>
  <c r="BB5" i="9" a="1"/>
  <c r="BB5" i="9" s="1"/>
  <c r="BC5" i="9" s="1"/>
  <c r="BD5" i="9" a="1"/>
  <c r="BD5" i="9" s="1"/>
  <c r="BE5" i="9" s="1"/>
  <c r="BF5" i="9" a="1"/>
  <c r="BF5" i="9" s="1"/>
  <c r="BG5" i="9" s="1"/>
  <c r="BH5" i="9" a="1"/>
  <c r="BH5" i="9" s="1"/>
  <c r="BI5" i="9" s="1"/>
  <c r="BJ5" i="9" a="1"/>
  <c r="BJ5" i="9" s="1"/>
  <c r="BK5" i="9" s="1"/>
  <c r="BL5" i="9" a="1"/>
  <c r="BL5" i="9" s="1"/>
  <c r="BM5" i="9" s="1"/>
  <c r="BN5" i="9" a="1"/>
  <c r="BN5" i="9" s="1"/>
  <c r="BO5" i="9" s="1"/>
  <c r="BP5" i="9" a="1"/>
  <c r="BP5" i="9" s="1"/>
  <c r="BQ5" i="9" s="1"/>
  <c r="BR5" i="9" a="1"/>
  <c r="BR5" i="9" s="1"/>
  <c r="BS5" i="9" s="1"/>
  <c r="BT5" i="9" a="1"/>
  <c r="BT5" i="9" s="1"/>
  <c r="BU5" i="9" s="1"/>
  <c r="BV5" i="9" a="1"/>
  <c r="BV5" i="9" s="1"/>
  <c r="BW5" i="9" s="1"/>
  <c r="BX5" i="9" a="1"/>
  <c r="BX5" i="9" s="1"/>
  <c r="BY5" i="9" s="1"/>
  <c r="BZ5" i="9" a="1"/>
  <c r="BZ5" i="9" s="1"/>
  <c r="CA5" i="9" s="1"/>
  <c r="CB5" i="9" a="1"/>
  <c r="CB5" i="9" s="1"/>
  <c r="CC5" i="9" s="1"/>
  <c r="CD5" i="9" a="1"/>
  <c r="CD5" i="9" s="1"/>
  <c r="CE5" i="9" s="1"/>
  <c r="CF5" i="9" a="1"/>
  <c r="CF5" i="9" s="1"/>
  <c r="CG5" i="9" s="1"/>
  <c r="CH5" i="9" a="1"/>
  <c r="CH5" i="9" s="1"/>
  <c r="CI5" i="9" s="1"/>
  <c r="CJ5" i="9" a="1"/>
  <c r="CJ5" i="9" s="1"/>
  <c r="CK5" i="9" s="1"/>
  <c r="CL5" i="9" a="1"/>
  <c r="CL5" i="9" s="1"/>
  <c r="CM5" i="9" s="1"/>
  <c r="CN5" i="9" a="1"/>
  <c r="CN5" i="9" s="1"/>
  <c r="CO5" i="9" s="1"/>
  <c r="D6" i="9" a="1"/>
  <c r="D6" i="9" s="1"/>
  <c r="E6" i="9" s="1"/>
  <c r="F6" i="9" a="1"/>
  <c r="F6" i="9" s="1"/>
  <c r="G6" i="9" s="1"/>
  <c r="H6" i="9" a="1"/>
  <c r="H6" i="9" s="1"/>
  <c r="I6" i="9" s="1"/>
  <c r="J6" i="9" a="1"/>
  <c r="J6" i="9" s="1"/>
  <c r="K6" i="9" s="1"/>
  <c r="L6" i="9" a="1"/>
  <c r="L6" i="9" s="1"/>
  <c r="M6" i="9" s="1"/>
  <c r="N6" i="9" a="1"/>
  <c r="N6" i="9" s="1"/>
  <c r="O6" i="9" s="1"/>
  <c r="P6" i="9" a="1"/>
  <c r="P6" i="9" s="1"/>
  <c r="Q6" i="9" s="1"/>
  <c r="R6" i="9" a="1"/>
  <c r="R6" i="9" s="1"/>
  <c r="S6" i="9" s="1"/>
  <c r="T6" i="9" a="1"/>
  <c r="T6" i="9" s="1"/>
  <c r="U6" i="9" s="1"/>
  <c r="V6" i="9" a="1"/>
  <c r="V6" i="9" s="1"/>
  <c r="W6" i="9" s="1"/>
  <c r="X6" i="9" a="1"/>
  <c r="X6" i="9" s="1"/>
  <c r="Y6" i="9" s="1"/>
  <c r="Z6" i="9" a="1"/>
  <c r="Z6" i="9" s="1"/>
  <c r="AA6" i="9" s="1"/>
  <c r="AB6" i="9" a="1"/>
  <c r="AB6" i="9" s="1"/>
  <c r="AC6" i="9" s="1"/>
  <c r="AD6" i="9" a="1"/>
  <c r="AD6" i="9" s="1"/>
  <c r="AE6" i="9" s="1"/>
  <c r="AF6" i="9" a="1"/>
  <c r="AF6" i="9" s="1"/>
  <c r="AG6" i="9" s="1"/>
  <c r="AH6" i="9" a="1"/>
  <c r="AH6" i="9" s="1"/>
  <c r="AI6" i="9" s="1"/>
  <c r="AJ6" i="9" a="1"/>
  <c r="AJ6" i="9" s="1"/>
  <c r="AK6" i="9" s="1"/>
  <c r="AL6" i="9" a="1"/>
  <c r="AL6" i="9" s="1"/>
  <c r="AM6" i="9" s="1"/>
  <c r="AN6" i="9" a="1"/>
  <c r="AN6" i="9" s="1"/>
  <c r="AO6" i="9" s="1"/>
  <c r="AP6" i="9" a="1"/>
  <c r="AP6" i="9" s="1"/>
  <c r="AQ6" i="9" s="1"/>
  <c r="AR6" i="9" a="1"/>
  <c r="AR6" i="9" s="1"/>
  <c r="AS6" i="9" s="1"/>
  <c r="AT6" i="9" a="1"/>
  <c r="AT6" i="9" s="1"/>
  <c r="AU6" i="9" s="1"/>
  <c r="AV6" i="9" a="1"/>
  <c r="AV6" i="9" s="1"/>
  <c r="AW6" i="9" s="1"/>
  <c r="AX6" i="9" a="1"/>
  <c r="AX6" i="9" s="1"/>
  <c r="AY6" i="9" s="1"/>
  <c r="AZ6" i="9" a="1"/>
  <c r="AZ6" i="9" s="1"/>
  <c r="BA6" i="9" s="1"/>
  <c r="BB6" i="9" a="1"/>
  <c r="BB6" i="9" s="1"/>
  <c r="BC6" i="9" s="1"/>
  <c r="BD6" i="9" a="1"/>
  <c r="BD6" i="9" s="1"/>
  <c r="BE6" i="9" s="1"/>
  <c r="BF6" i="9" a="1"/>
  <c r="BF6" i="9" s="1"/>
  <c r="BG6" i="9" s="1"/>
  <c r="BH6" i="9" a="1"/>
  <c r="BH6" i="9" s="1"/>
  <c r="BI6" i="9" s="1"/>
  <c r="BJ6" i="9" a="1"/>
  <c r="BJ6" i="9" s="1"/>
  <c r="BK6" i="9" s="1"/>
  <c r="BL6" i="9" a="1"/>
  <c r="BL6" i="9" s="1"/>
  <c r="BM6" i="9" s="1"/>
  <c r="BN6" i="9" a="1"/>
  <c r="BN6" i="9" s="1"/>
  <c r="BO6" i="9" s="1"/>
  <c r="BP6" i="9" a="1"/>
  <c r="BP6" i="9" s="1"/>
  <c r="BQ6" i="9" s="1"/>
  <c r="BR6" i="9" a="1"/>
  <c r="BR6" i="9" s="1"/>
  <c r="BS6" i="9" s="1"/>
  <c r="BT6" i="9" a="1"/>
  <c r="BT6" i="9" s="1"/>
  <c r="BU6" i="9" s="1"/>
  <c r="BV6" i="9" a="1"/>
  <c r="BV6" i="9" s="1"/>
  <c r="BW6" i="9" s="1"/>
  <c r="BX6" i="9" a="1"/>
  <c r="BX6" i="9" s="1"/>
  <c r="BY6" i="9" s="1"/>
  <c r="BZ6" i="9" a="1"/>
  <c r="BZ6" i="9" s="1"/>
  <c r="CA6" i="9" s="1"/>
  <c r="CB6" i="9" a="1"/>
  <c r="CB6" i="9" s="1"/>
  <c r="CC6" i="9" s="1"/>
  <c r="CD6" i="9" a="1"/>
  <c r="CD6" i="9" s="1"/>
  <c r="CE6" i="9" s="1"/>
  <c r="CF6" i="9" a="1"/>
  <c r="CF6" i="9" s="1"/>
  <c r="CG6" i="9" s="1"/>
  <c r="CH6" i="9" a="1"/>
  <c r="CH6" i="9" s="1"/>
  <c r="CI6" i="9" s="1"/>
  <c r="CJ6" i="9" a="1"/>
  <c r="CJ6" i="9" s="1"/>
  <c r="CK6" i="9" s="1"/>
  <c r="CL6" i="9" a="1"/>
  <c r="CL6" i="9" s="1"/>
  <c r="CM6" i="9" s="1"/>
  <c r="CN6" i="9" a="1"/>
  <c r="CN6" i="9" s="1"/>
  <c r="CO6" i="9" s="1"/>
  <c r="D7" i="9" a="1"/>
  <c r="D7" i="9" s="1"/>
  <c r="E7" i="9" s="1"/>
  <c r="F7" i="9" a="1"/>
  <c r="F7" i="9" s="1"/>
  <c r="G7" i="9" s="1"/>
  <c r="H7" i="9" a="1"/>
  <c r="H7" i="9" s="1"/>
  <c r="I7" i="9" s="1"/>
  <c r="J7" i="9" a="1"/>
  <c r="J7" i="9" s="1"/>
  <c r="K7" i="9" s="1"/>
  <c r="L7" i="9" a="1"/>
  <c r="L7" i="9" s="1"/>
  <c r="M7" i="9" s="1"/>
  <c r="N7" i="9" a="1"/>
  <c r="N7" i="9" s="1"/>
  <c r="O7" i="9" s="1"/>
  <c r="P7" i="9" a="1"/>
  <c r="P7" i="9" s="1"/>
  <c r="Q7" i="9" s="1"/>
  <c r="R7" i="9" a="1"/>
  <c r="R7" i="9" s="1"/>
  <c r="S7" i="9" s="1"/>
  <c r="T7" i="9" a="1"/>
  <c r="T7" i="9" s="1"/>
  <c r="U7" i="9" s="1"/>
  <c r="V7" i="9" a="1"/>
  <c r="V7" i="9" s="1"/>
  <c r="W7" i="9" s="1"/>
  <c r="X7" i="9" a="1"/>
  <c r="X7" i="9" s="1"/>
  <c r="Y7" i="9" s="1"/>
  <c r="Z7" i="9" a="1"/>
  <c r="Z7" i="9" s="1"/>
  <c r="AA7" i="9" s="1"/>
  <c r="AB7" i="9" a="1"/>
  <c r="AB7" i="9" s="1"/>
  <c r="AC7" i="9" s="1"/>
  <c r="AD7" i="9" a="1"/>
  <c r="AD7" i="9" s="1"/>
  <c r="AE7" i="9" s="1"/>
  <c r="AF7" i="9" a="1"/>
  <c r="AF7" i="9" s="1"/>
  <c r="AG7" i="9" s="1"/>
  <c r="AH7" i="9" a="1"/>
  <c r="AH7" i="9" s="1"/>
  <c r="AI7" i="9" s="1"/>
  <c r="AJ7" i="9" a="1"/>
  <c r="AJ7" i="9" s="1"/>
  <c r="AK7" i="9" s="1"/>
  <c r="AL7" i="9" a="1"/>
  <c r="AL7" i="9" s="1"/>
  <c r="AM7" i="9" s="1"/>
  <c r="AN7" i="9" a="1"/>
  <c r="AN7" i="9" s="1"/>
  <c r="AO7" i="9" s="1"/>
  <c r="AP7" i="9" a="1"/>
  <c r="AP7" i="9" s="1"/>
  <c r="AQ7" i="9" s="1"/>
  <c r="AR7" i="9" a="1"/>
  <c r="AR7" i="9" s="1"/>
  <c r="AS7" i="9" s="1"/>
  <c r="AT7" i="9" a="1"/>
  <c r="AT7" i="9" s="1"/>
  <c r="AU7" i="9" s="1"/>
  <c r="AV7" i="9" a="1"/>
  <c r="AV7" i="9" s="1"/>
  <c r="AW7" i="9" s="1"/>
  <c r="AX7" i="9" a="1"/>
  <c r="AX7" i="9" s="1"/>
  <c r="AY7" i="9" s="1"/>
  <c r="AZ7" i="9" a="1"/>
  <c r="AZ7" i="9" s="1"/>
  <c r="BA7" i="9" s="1"/>
  <c r="BB7" i="9" a="1"/>
  <c r="BB7" i="9" s="1"/>
  <c r="BC7" i="9" s="1"/>
  <c r="BD7" i="9" a="1"/>
  <c r="BD7" i="9" s="1"/>
  <c r="BE7" i="9" s="1"/>
  <c r="BF7" i="9" a="1"/>
  <c r="BF7" i="9" s="1"/>
  <c r="BG7" i="9" s="1"/>
  <c r="BH7" i="9" a="1"/>
  <c r="BH7" i="9" s="1"/>
  <c r="BI7" i="9" s="1"/>
  <c r="BJ7" i="9" a="1"/>
  <c r="BJ7" i="9" s="1"/>
  <c r="BK7" i="9" s="1"/>
  <c r="BL7" i="9" a="1"/>
  <c r="BL7" i="9" s="1"/>
  <c r="BM7" i="9" s="1"/>
  <c r="BN7" i="9" a="1"/>
  <c r="BN7" i="9" s="1"/>
  <c r="BO7" i="9" s="1"/>
  <c r="BP7" i="9" a="1"/>
  <c r="BP7" i="9" s="1"/>
  <c r="BQ7" i="9" s="1"/>
  <c r="BR7" i="9" a="1"/>
  <c r="BR7" i="9" s="1"/>
  <c r="BS7" i="9" s="1"/>
  <c r="BT7" i="9" a="1"/>
  <c r="BT7" i="9" s="1"/>
  <c r="BU7" i="9" s="1"/>
  <c r="BV7" i="9" a="1"/>
  <c r="BV7" i="9" s="1"/>
  <c r="BW7" i="9" s="1"/>
  <c r="BX7" i="9" a="1"/>
  <c r="BX7" i="9" s="1"/>
  <c r="BY7" i="9" s="1"/>
  <c r="BZ7" i="9" a="1"/>
  <c r="BZ7" i="9" s="1"/>
  <c r="CA7" i="9" s="1"/>
  <c r="CB7" i="9" a="1"/>
  <c r="CB7" i="9" s="1"/>
  <c r="CC7" i="9" s="1"/>
  <c r="CD7" i="9" a="1"/>
  <c r="CD7" i="9" s="1"/>
  <c r="CE7" i="9" s="1"/>
  <c r="CF7" i="9" a="1"/>
  <c r="CF7" i="9" s="1"/>
  <c r="CG7" i="9" s="1"/>
  <c r="CH7" i="9" a="1"/>
  <c r="CH7" i="9" s="1"/>
  <c r="CI7" i="9" s="1"/>
  <c r="CJ7" i="9" a="1"/>
  <c r="CJ7" i="9" s="1"/>
  <c r="CK7" i="9" s="1"/>
  <c r="CL7" i="9" a="1"/>
  <c r="CL7" i="9" s="1"/>
  <c r="CM7" i="9" s="1"/>
  <c r="CN7" i="9" a="1"/>
  <c r="CN7" i="9" s="1"/>
  <c r="CO7" i="9" s="1"/>
  <c r="D8" i="9" a="1"/>
  <c r="D8" i="9" s="1"/>
  <c r="E8" i="9" s="1"/>
  <c r="F8" i="9" a="1"/>
  <c r="F8" i="9" s="1"/>
  <c r="G8" i="9" s="1"/>
  <c r="H8" i="9" a="1"/>
  <c r="H8" i="9" s="1"/>
  <c r="I8" i="9" s="1"/>
  <c r="J8" i="9" a="1"/>
  <c r="J8" i="9" s="1"/>
  <c r="K8" i="9" s="1"/>
  <c r="L8" i="9" a="1"/>
  <c r="L8" i="9" s="1"/>
  <c r="M8" i="9" s="1"/>
  <c r="N8" i="9" a="1"/>
  <c r="N8" i="9" s="1"/>
  <c r="O8" i="9" s="1"/>
  <c r="P8" i="9" a="1"/>
  <c r="P8" i="9" s="1"/>
  <c r="Q8" i="9" s="1"/>
  <c r="R8" i="9" a="1"/>
  <c r="R8" i="9" s="1"/>
  <c r="S8" i="9" s="1"/>
  <c r="T8" i="9" a="1"/>
  <c r="T8" i="9" s="1"/>
  <c r="U8" i="9" s="1"/>
  <c r="V8" i="9" a="1"/>
  <c r="V8" i="9" s="1"/>
  <c r="W8" i="9" s="1"/>
  <c r="X8" i="9" a="1"/>
  <c r="X8" i="9" s="1"/>
  <c r="Y8" i="9" s="1"/>
  <c r="Z8" i="9" a="1"/>
  <c r="Z8" i="9" s="1"/>
  <c r="AA8" i="9" s="1"/>
  <c r="AB8" i="9" a="1"/>
  <c r="AB8" i="9" s="1"/>
  <c r="AC8" i="9" s="1"/>
  <c r="AD8" i="9" a="1"/>
  <c r="AD8" i="9" s="1"/>
  <c r="AE8" i="9" s="1"/>
  <c r="AF8" i="9" a="1"/>
  <c r="AF8" i="9" s="1"/>
  <c r="AG8" i="9" s="1"/>
  <c r="AH8" i="9" a="1"/>
  <c r="AH8" i="9" s="1"/>
  <c r="AI8" i="9" s="1"/>
  <c r="AJ8" i="9" a="1"/>
  <c r="AJ8" i="9" s="1"/>
  <c r="AK8" i="9" s="1"/>
  <c r="AL8" i="9" a="1"/>
  <c r="AL8" i="9" s="1"/>
  <c r="AM8" i="9" s="1"/>
  <c r="AN8" i="9" a="1"/>
  <c r="AN8" i="9" s="1"/>
  <c r="AO8" i="9" s="1"/>
  <c r="AP8" i="9" a="1"/>
  <c r="AP8" i="9" s="1"/>
  <c r="AQ8" i="9" s="1"/>
  <c r="AR8" i="9" a="1"/>
  <c r="AR8" i="9" s="1"/>
  <c r="AS8" i="9" s="1"/>
  <c r="AT8" i="9" a="1"/>
  <c r="AT8" i="9" s="1"/>
  <c r="AU8" i="9" s="1"/>
  <c r="AV8" i="9" a="1"/>
  <c r="AV8" i="9" s="1"/>
  <c r="AW8" i="9" s="1"/>
  <c r="AX8" i="9" a="1"/>
  <c r="AX8" i="9" s="1"/>
  <c r="AY8" i="9" s="1"/>
  <c r="AZ8" i="9" a="1"/>
  <c r="AZ8" i="9" s="1"/>
  <c r="BA8" i="9" s="1"/>
  <c r="BB8" i="9" a="1"/>
  <c r="BB8" i="9" s="1"/>
  <c r="BC8" i="9" s="1"/>
  <c r="BD8" i="9" a="1"/>
  <c r="BD8" i="9" s="1"/>
  <c r="BE8" i="9" s="1"/>
  <c r="BF8" i="9" a="1"/>
  <c r="BF8" i="9" s="1"/>
  <c r="BG8" i="9" s="1"/>
  <c r="BH8" i="9" a="1"/>
  <c r="BH8" i="9" s="1"/>
  <c r="BI8" i="9" s="1"/>
  <c r="BJ8" i="9" a="1"/>
  <c r="BJ8" i="9" s="1"/>
  <c r="BK8" i="9" s="1"/>
  <c r="BL8" i="9" a="1"/>
  <c r="BL8" i="9" s="1"/>
  <c r="BM8" i="9" s="1"/>
  <c r="BN8" i="9" a="1"/>
  <c r="BN8" i="9" s="1"/>
  <c r="BO8" i="9" s="1"/>
  <c r="BP8" i="9" a="1"/>
  <c r="BP8" i="9" s="1"/>
  <c r="BQ8" i="9" s="1"/>
  <c r="BR8" i="9" a="1"/>
  <c r="BR8" i="9" s="1"/>
  <c r="BS8" i="9" s="1"/>
  <c r="BT8" i="9" a="1"/>
  <c r="BT8" i="9" s="1"/>
  <c r="BU8" i="9" s="1"/>
  <c r="BV8" i="9" a="1"/>
  <c r="BV8" i="9" s="1"/>
  <c r="BW8" i="9" s="1"/>
  <c r="BX8" i="9" a="1"/>
  <c r="BX8" i="9" s="1"/>
  <c r="BY8" i="9" s="1"/>
  <c r="BZ8" i="9" a="1"/>
  <c r="BZ8" i="9" s="1"/>
  <c r="CA8" i="9" s="1"/>
  <c r="CB8" i="9" a="1"/>
  <c r="CB8" i="9" s="1"/>
  <c r="CC8" i="9" s="1"/>
  <c r="CD8" i="9" a="1"/>
  <c r="CD8" i="9" s="1"/>
  <c r="CE8" i="9" s="1"/>
  <c r="CF8" i="9" a="1"/>
  <c r="CF8" i="9" s="1"/>
  <c r="CG8" i="9" s="1"/>
  <c r="CH8" i="9" a="1"/>
  <c r="CH8" i="9" s="1"/>
  <c r="CI8" i="9" s="1"/>
  <c r="CJ8" i="9" a="1"/>
  <c r="CJ8" i="9" s="1"/>
  <c r="CK8" i="9" s="1"/>
  <c r="CL8" i="9" a="1"/>
  <c r="CL8" i="9" s="1"/>
  <c r="CM8" i="9" s="1"/>
  <c r="CN8" i="9" a="1"/>
  <c r="CN8" i="9" s="1"/>
  <c r="CO8" i="9" s="1"/>
  <c r="D9" i="9" a="1"/>
  <c r="D9" i="9" s="1"/>
  <c r="E9" i="9" s="1"/>
  <c r="F9" i="9" a="1"/>
  <c r="F9" i="9" s="1"/>
  <c r="G9" i="9" s="1"/>
  <c r="H9" i="9" a="1"/>
  <c r="H9" i="9" s="1"/>
  <c r="I9" i="9" s="1"/>
  <c r="J9" i="9" a="1"/>
  <c r="J9" i="9" s="1"/>
  <c r="K9" i="9" s="1"/>
  <c r="L9" i="9" a="1"/>
  <c r="L9" i="9" s="1"/>
  <c r="M9" i="9" s="1"/>
  <c r="N9" i="9" a="1"/>
  <c r="N9" i="9" s="1"/>
  <c r="O9" i="9" s="1"/>
  <c r="P9" i="9" a="1"/>
  <c r="P9" i="9" s="1"/>
  <c r="Q9" i="9" s="1"/>
  <c r="R9" i="9" a="1"/>
  <c r="R9" i="9" s="1"/>
  <c r="S9" i="9" s="1"/>
  <c r="T9" i="9" a="1"/>
  <c r="T9" i="9" s="1"/>
  <c r="U9" i="9" s="1"/>
  <c r="V9" i="9" a="1"/>
  <c r="V9" i="9" s="1"/>
  <c r="W9" i="9" s="1"/>
  <c r="X9" i="9" a="1"/>
  <c r="X9" i="9" s="1"/>
  <c r="Y9" i="9" s="1"/>
  <c r="Z9" i="9" a="1"/>
  <c r="Z9" i="9" s="1"/>
  <c r="AA9" i="9" s="1"/>
  <c r="AB9" i="9" a="1"/>
  <c r="AB9" i="9" s="1"/>
  <c r="AC9" i="9" s="1"/>
  <c r="AD9" i="9" a="1"/>
  <c r="AD9" i="9" s="1"/>
  <c r="AE9" i="9" s="1"/>
  <c r="AF9" i="9" a="1"/>
  <c r="AF9" i="9" s="1"/>
  <c r="AG9" i="9" s="1"/>
  <c r="AH9" i="9" a="1"/>
  <c r="AH9" i="9" s="1"/>
  <c r="AI9" i="9" s="1"/>
  <c r="AJ9" i="9" a="1"/>
  <c r="AJ9" i="9" s="1"/>
  <c r="AK9" i="9" s="1"/>
  <c r="AL9" i="9" a="1"/>
  <c r="AL9" i="9" s="1"/>
  <c r="AM9" i="9" s="1"/>
  <c r="AN9" i="9" a="1"/>
  <c r="AN9" i="9" s="1"/>
  <c r="AO9" i="9" s="1"/>
  <c r="AP9" i="9" a="1"/>
  <c r="AP9" i="9" s="1"/>
  <c r="AQ9" i="9" s="1"/>
  <c r="AR9" i="9" a="1"/>
  <c r="AR9" i="9" s="1"/>
  <c r="AS9" i="9" s="1"/>
  <c r="AT9" i="9" a="1"/>
  <c r="AT9" i="9" s="1"/>
  <c r="AU9" i="9" s="1"/>
  <c r="AV9" i="9" a="1"/>
  <c r="AV9" i="9" s="1"/>
  <c r="AW9" i="9" s="1"/>
  <c r="AX9" i="9" a="1"/>
  <c r="AX9" i="9" s="1"/>
  <c r="AY9" i="9" s="1"/>
  <c r="AZ9" i="9" a="1"/>
  <c r="AZ9" i="9" s="1"/>
  <c r="BA9" i="9" s="1"/>
  <c r="BB9" i="9" a="1"/>
  <c r="BB9" i="9" s="1"/>
  <c r="BC9" i="9" s="1"/>
  <c r="BD9" i="9" a="1"/>
  <c r="BD9" i="9" s="1"/>
  <c r="BE9" i="9" s="1"/>
  <c r="BF9" i="9" a="1"/>
  <c r="BF9" i="9" s="1"/>
  <c r="BG9" i="9" s="1"/>
  <c r="BH9" i="9" a="1"/>
  <c r="BH9" i="9" s="1"/>
  <c r="BI9" i="9" s="1"/>
  <c r="BJ9" i="9" a="1"/>
  <c r="BJ9" i="9" s="1"/>
  <c r="BK9" i="9" s="1"/>
  <c r="BL9" i="9" a="1"/>
  <c r="BL9" i="9" s="1"/>
  <c r="BM9" i="9" s="1"/>
  <c r="BN9" i="9" a="1"/>
  <c r="BN9" i="9" s="1"/>
  <c r="BO9" i="9" s="1"/>
  <c r="BP9" i="9" a="1"/>
  <c r="BP9" i="9" s="1"/>
  <c r="BQ9" i="9" s="1"/>
  <c r="BR9" i="9" a="1"/>
  <c r="BR9" i="9" s="1"/>
  <c r="BS9" i="9" s="1"/>
  <c r="BT9" i="9" a="1"/>
  <c r="BT9" i="9" s="1"/>
  <c r="BU9" i="9" s="1"/>
  <c r="BV9" i="9" a="1"/>
  <c r="BV9" i="9" s="1"/>
  <c r="BW9" i="9" s="1"/>
  <c r="BX9" i="9" a="1"/>
  <c r="BX9" i="9" s="1"/>
  <c r="BY9" i="9" s="1"/>
  <c r="BZ9" i="9" a="1"/>
  <c r="BZ9" i="9" s="1"/>
  <c r="CA9" i="9" s="1"/>
  <c r="CB9" i="9" a="1"/>
  <c r="CB9" i="9" s="1"/>
  <c r="CC9" i="9" s="1"/>
  <c r="CD9" i="9" a="1"/>
  <c r="CD9" i="9" s="1"/>
  <c r="CE9" i="9" s="1"/>
  <c r="CF9" i="9" a="1"/>
  <c r="CF9" i="9" s="1"/>
  <c r="CG9" i="9" s="1"/>
  <c r="CH9" i="9" a="1"/>
  <c r="CH9" i="9" s="1"/>
  <c r="CI9" i="9" s="1"/>
  <c r="CJ9" i="9" a="1"/>
  <c r="CJ9" i="9" s="1"/>
  <c r="CK9" i="9" s="1"/>
  <c r="CL9" i="9" a="1"/>
  <c r="CL9" i="9" s="1"/>
  <c r="CM9" i="9" s="1"/>
  <c r="CN9" i="9" a="1"/>
  <c r="CN9" i="9" s="1"/>
  <c r="CO9" i="9" s="1"/>
  <c r="D10" i="9" a="1"/>
  <c r="D10" i="9" s="1"/>
  <c r="E10" i="9" s="1"/>
  <c r="F10" i="9" a="1"/>
  <c r="F10" i="9" s="1"/>
  <c r="G10" i="9" s="1"/>
  <c r="H10" i="9" a="1"/>
  <c r="H10" i="9" s="1"/>
  <c r="I10" i="9" s="1"/>
  <c r="J10" i="9" a="1"/>
  <c r="J10" i="9" s="1"/>
  <c r="K10" i="9" s="1"/>
  <c r="L10" i="9" a="1"/>
  <c r="L10" i="9" s="1"/>
  <c r="M10" i="9" s="1"/>
  <c r="N10" i="9" a="1"/>
  <c r="N10" i="9" s="1"/>
  <c r="O10" i="9" s="1"/>
  <c r="P10" i="9" a="1"/>
  <c r="P10" i="9" s="1"/>
  <c r="Q10" i="9" s="1"/>
  <c r="R10" i="9" a="1"/>
  <c r="R10" i="9" s="1"/>
  <c r="S10" i="9" s="1"/>
  <c r="T10" i="9" a="1"/>
  <c r="T10" i="9" s="1"/>
  <c r="U10" i="9" s="1"/>
  <c r="V10" i="9" a="1"/>
  <c r="V10" i="9" s="1"/>
  <c r="W10" i="9" s="1"/>
  <c r="X10" i="9" a="1"/>
  <c r="X10" i="9" s="1"/>
  <c r="Y10" i="9" s="1"/>
  <c r="Z10" i="9" a="1"/>
  <c r="Z10" i="9" s="1"/>
  <c r="AA10" i="9" s="1"/>
  <c r="AB10" i="9" a="1"/>
  <c r="AB10" i="9" s="1"/>
  <c r="AC10" i="9" s="1"/>
  <c r="AD10" i="9" a="1"/>
  <c r="AD10" i="9" s="1"/>
  <c r="AE10" i="9" s="1"/>
  <c r="AF10" i="9" a="1"/>
  <c r="AF10" i="9" s="1"/>
  <c r="AG10" i="9" s="1"/>
  <c r="AH10" i="9" a="1"/>
  <c r="AH10" i="9" s="1"/>
  <c r="AI10" i="9" s="1"/>
  <c r="AJ10" i="9" a="1"/>
  <c r="AJ10" i="9" s="1"/>
  <c r="AK10" i="9" s="1"/>
  <c r="AL10" i="9" a="1"/>
  <c r="AL10" i="9" s="1"/>
  <c r="AM10" i="9" s="1"/>
  <c r="AN10" i="9" a="1"/>
  <c r="AN10" i="9" s="1"/>
  <c r="AO10" i="9" s="1"/>
  <c r="AP10" i="9" a="1"/>
  <c r="AP10" i="9" s="1"/>
  <c r="AQ10" i="9" s="1"/>
  <c r="AR10" i="9" a="1"/>
  <c r="AR10" i="9" s="1"/>
  <c r="AS10" i="9" s="1"/>
  <c r="AT10" i="9" a="1"/>
  <c r="AT10" i="9" s="1"/>
  <c r="AU10" i="9" s="1"/>
  <c r="AV10" i="9" a="1"/>
  <c r="AV10" i="9" s="1"/>
  <c r="AW10" i="9" s="1"/>
  <c r="AX10" i="9" a="1"/>
  <c r="AX10" i="9" s="1"/>
  <c r="AY10" i="9" s="1"/>
  <c r="AZ10" i="9" a="1"/>
  <c r="AZ10" i="9" s="1"/>
  <c r="BA10" i="9" s="1"/>
  <c r="BB10" i="9" a="1"/>
  <c r="BB10" i="9" s="1"/>
  <c r="BC10" i="9" s="1"/>
  <c r="BD10" i="9" a="1"/>
  <c r="BD10" i="9" s="1"/>
  <c r="BE10" i="9" s="1"/>
  <c r="BF10" i="9" a="1"/>
  <c r="BF10" i="9" s="1"/>
  <c r="BG10" i="9" s="1"/>
  <c r="BH10" i="9" a="1"/>
  <c r="BH10" i="9" s="1"/>
  <c r="BI10" i="9" s="1"/>
  <c r="BJ10" i="9" a="1"/>
  <c r="BJ10" i="9" s="1"/>
  <c r="BK10" i="9" s="1"/>
  <c r="BL10" i="9" a="1"/>
  <c r="BL10" i="9" s="1"/>
  <c r="BM10" i="9" s="1"/>
  <c r="BN10" i="9" a="1"/>
  <c r="BN10" i="9" s="1"/>
  <c r="BO10" i="9" s="1"/>
  <c r="BP10" i="9" a="1"/>
  <c r="BP10" i="9" s="1"/>
  <c r="BQ10" i="9" s="1"/>
  <c r="BR10" i="9" a="1"/>
  <c r="BR10" i="9" s="1"/>
  <c r="BS10" i="9" s="1"/>
  <c r="BT10" i="9" a="1"/>
  <c r="BT10" i="9" s="1"/>
  <c r="BU10" i="9" s="1"/>
  <c r="BV10" i="9" a="1"/>
  <c r="BV10" i="9" s="1"/>
  <c r="BW10" i="9" s="1"/>
  <c r="BX10" i="9" a="1"/>
  <c r="BX10" i="9" s="1"/>
  <c r="BY10" i="9" s="1"/>
  <c r="BZ10" i="9" a="1"/>
  <c r="BZ10" i="9" s="1"/>
  <c r="CA10" i="9" s="1"/>
  <c r="CB10" i="9" a="1"/>
  <c r="CB10" i="9" s="1"/>
  <c r="CC10" i="9" s="1"/>
  <c r="CD10" i="9" a="1"/>
  <c r="CD10" i="9" s="1"/>
  <c r="CE10" i="9" s="1"/>
  <c r="CF10" i="9" a="1"/>
  <c r="CF10" i="9" s="1"/>
  <c r="CG10" i="9" s="1"/>
  <c r="CH10" i="9" a="1"/>
  <c r="CH10" i="9" s="1"/>
  <c r="CI10" i="9" s="1"/>
  <c r="CJ10" i="9" a="1"/>
  <c r="CJ10" i="9" s="1"/>
  <c r="CK10" i="9" s="1"/>
  <c r="CL10" i="9" a="1"/>
  <c r="CL10" i="9" s="1"/>
  <c r="CM10" i="9" s="1"/>
  <c r="CN10" i="9" a="1"/>
  <c r="CN10" i="9" s="1"/>
  <c r="CO10" i="9" s="1"/>
  <c r="D11" i="9" a="1"/>
  <c r="D11" i="9" s="1"/>
  <c r="E11" i="9" s="1"/>
  <c r="F11" i="9" a="1"/>
  <c r="F11" i="9" s="1"/>
  <c r="G11" i="9" s="1"/>
  <c r="H11" i="9" a="1"/>
  <c r="H11" i="9" s="1"/>
  <c r="I11" i="9" s="1"/>
  <c r="J11" i="9" a="1"/>
  <c r="J11" i="9" s="1"/>
  <c r="K11" i="9" s="1"/>
  <c r="L11" i="9" a="1"/>
  <c r="L11" i="9" s="1"/>
  <c r="M11" i="9" s="1"/>
  <c r="N11" i="9" a="1"/>
  <c r="N11" i="9" s="1"/>
  <c r="O11" i="9" s="1"/>
  <c r="P11" i="9" a="1"/>
  <c r="P11" i="9" s="1"/>
  <c r="Q11" i="9" s="1"/>
  <c r="R11" i="9" a="1"/>
  <c r="R11" i="9" s="1"/>
  <c r="S11" i="9" s="1"/>
  <c r="T11" i="9" a="1"/>
  <c r="T11" i="9" s="1"/>
  <c r="U11" i="9" s="1"/>
  <c r="V11" i="9" a="1"/>
  <c r="V11" i="9" s="1"/>
  <c r="W11" i="9" s="1"/>
  <c r="X11" i="9" a="1"/>
  <c r="X11" i="9" s="1"/>
  <c r="Y11" i="9" s="1"/>
  <c r="Z11" i="9" a="1"/>
  <c r="Z11" i="9" s="1"/>
  <c r="AA11" i="9" s="1"/>
  <c r="AB11" i="9" a="1"/>
  <c r="AB11" i="9" s="1"/>
  <c r="AC11" i="9" s="1"/>
  <c r="AD11" i="9" a="1"/>
  <c r="AD11" i="9" s="1"/>
  <c r="AE11" i="9" s="1"/>
  <c r="AF11" i="9" a="1"/>
  <c r="AF11" i="9" s="1"/>
  <c r="AG11" i="9" s="1"/>
  <c r="AH11" i="9" a="1"/>
  <c r="AH11" i="9" s="1"/>
  <c r="AI11" i="9" s="1"/>
  <c r="AJ11" i="9" a="1"/>
  <c r="AJ11" i="9" s="1"/>
  <c r="AK11" i="9" s="1"/>
  <c r="AL11" i="9" a="1"/>
  <c r="AL11" i="9" s="1"/>
  <c r="AM11" i="9" s="1"/>
  <c r="AN11" i="9" a="1"/>
  <c r="AN11" i="9" s="1"/>
  <c r="AO11" i="9" s="1"/>
  <c r="AP11" i="9" a="1"/>
  <c r="AP11" i="9" s="1"/>
  <c r="AQ11" i="9" s="1"/>
  <c r="AR11" i="9" a="1"/>
  <c r="AR11" i="9" s="1"/>
  <c r="AS11" i="9" s="1"/>
  <c r="AT11" i="9" a="1"/>
  <c r="AT11" i="9" s="1"/>
  <c r="AU11" i="9" s="1"/>
  <c r="AV11" i="9" a="1"/>
  <c r="AV11" i="9" s="1"/>
  <c r="AW11" i="9" s="1"/>
  <c r="AX11" i="9" a="1"/>
  <c r="AX11" i="9" s="1"/>
  <c r="AY11" i="9" s="1"/>
  <c r="AZ11" i="9" a="1"/>
  <c r="AZ11" i="9" s="1"/>
  <c r="BA11" i="9" s="1"/>
  <c r="BB11" i="9" a="1"/>
  <c r="BB11" i="9" s="1"/>
  <c r="BC11" i="9" s="1"/>
  <c r="BD11" i="9" a="1"/>
  <c r="BD11" i="9" s="1"/>
  <c r="BE11" i="9" s="1"/>
  <c r="BF11" i="9" a="1"/>
  <c r="BF11" i="9" s="1"/>
  <c r="BG11" i="9" s="1"/>
  <c r="BH11" i="9" a="1"/>
  <c r="BH11" i="9" s="1"/>
  <c r="BI11" i="9" s="1"/>
  <c r="BJ11" i="9" a="1"/>
  <c r="BJ11" i="9" s="1"/>
  <c r="BK11" i="9" s="1"/>
  <c r="BL11" i="9" a="1"/>
  <c r="BL11" i="9" s="1"/>
  <c r="BM11" i="9" s="1"/>
  <c r="BN11" i="9" a="1"/>
  <c r="BN11" i="9" s="1"/>
  <c r="BO11" i="9" s="1"/>
  <c r="BP11" i="9" a="1"/>
  <c r="BP11" i="9" s="1"/>
  <c r="BQ11" i="9" s="1"/>
  <c r="BR11" i="9" a="1"/>
  <c r="BR11" i="9" s="1"/>
  <c r="BS11" i="9" s="1"/>
  <c r="BT11" i="9" a="1"/>
  <c r="BT11" i="9" s="1"/>
  <c r="BU11" i="9" s="1"/>
  <c r="BV11" i="9" a="1"/>
  <c r="BV11" i="9" s="1"/>
  <c r="BW11" i="9" s="1"/>
  <c r="BX11" i="9" a="1"/>
  <c r="BX11" i="9" s="1"/>
  <c r="BY11" i="9" s="1"/>
  <c r="BZ11" i="9" a="1"/>
  <c r="BZ11" i="9" s="1"/>
  <c r="CA11" i="9" s="1"/>
  <c r="CB11" i="9" a="1"/>
  <c r="CB11" i="9" s="1"/>
  <c r="CC11" i="9" s="1"/>
  <c r="CD11" i="9" a="1"/>
  <c r="CD11" i="9" s="1"/>
  <c r="CE11" i="9" s="1"/>
  <c r="CF11" i="9" a="1"/>
  <c r="CF11" i="9" s="1"/>
  <c r="CG11" i="9" s="1"/>
  <c r="CH11" i="9" a="1"/>
  <c r="CH11" i="9" s="1"/>
  <c r="CI11" i="9" s="1"/>
  <c r="CJ11" i="9" a="1"/>
  <c r="CJ11" i="9" s="1"/>
  <c r="CK11" i="9" s="1"/>
  <c r="CL11" i="9" a="1"/>
  <c r="CL11" i="9" s="1"/>
  <c r="CM11" i="9" s="1"/>
  <c r="CN11" i="9" a="1"/>
  <c r="CN11" i="9" s="1"/>
  <c r="CO11" i="9" s="1"/>
  <c r="D12" i="9" a="1"/>
  <c r="D12" i="9" s="1"/>
  <c r="E12" i="9" s="1"/>
  <c r="F12" i="9" a="1"/>
  <c r="F12" i="9" s="1"/>
  <c r="G12" i="9" s="1"/>
  <c r="H12" i="9" a="1"/>
  <c r="H12" i="9" s="1"/>
  <c r="I12" i="9" s="1"/>
  <c r="J12" i="9" a="1"/>
  <c r="J12" i="9" s="1"/>
  <c r="K12" i="9" s="1"/>
  <c r="L12" i="9" a="1"/>
  <c r="L12" i="9" s="1"/>
  <c r="M12" i="9" s="1"/>
  <c r="N12" i="9" a="1"/>
  <c r="N12" i="9" s="1"/>
  <c r="O12" i="9" s="1"/>
  <c r="P12" i="9" a="1"/>
  <c r="P12" i="9" s="1"/>
  <c r="Q12" i="9" s="1"/>
  <c r="R12" i="9" a="1"/>
  <c r="R12" i="9" s="1"/>
  <c r="S12" i="9" s="1"/>
  <c r="T12" i="9" a="1"/>
  <c r="T12" i="9" s="1"/>
  <c r="U12" i="9" s="1"/>
  <c r="V12" i="9" a="1"/>
  <c r="V12" i="9" s="1"/>
  <c r="W12" i="9" s="1"/>
  <c r="X12" i="9" a="1"/>
  <c r="X12" i="9" s="1"/>
  <c r="Y12" i="9" s="1"/>
  <c r="Z12" i="9" a="1"/>
  <c r="Z12" i="9" s="1"/>
  <c r="AA12" i="9" s="1"/>
  <c r="AB12" i="9" a="1"/>
  <c r="AB12" i="9" s="1"/>
  <c r="AC12" i="9" s="1"/>
  <c r="AD12" i="9" a="1"/>
  <c r="AD12" i="9" s="1"/>
  <c r="AE12" i="9" s="1"/>
  <c r="AF12" i="9" a="1"/>
  <c r="AF12" i="9" s="1"/>
  <c r="AG12" i="9" s="1"/>
  <c r="AH12" i="9" a="1"/>
  <c r="AH12" i="9" s="1"/>
  <c r="AI12" i="9" s="1"/>
  <c r="AJ12" i="9" a="1"/>
  <c r="AJ12" i="9" s="1"/>
  <c r="AK12" i="9" s="1"/>
  <c r="AL12" i="9" a="1"/>
  <c r="AL12" i="9" s="1"/>
  <c r="AM12" i="9" s="1"/>
  <c r="AN12" i="9" a="1"/>
  <c r="AN12" i="9" s="1"/>
  <c r="AO12" i="9" s="1"/>
  <c r="AP12" i="9" a="1"/>
  <c r="AP12" i="9" s="1"/>
  <c r="AQ12" i="9" s="1"/>
  <c r="AR12" i="9" a="1"/>
  <c r="AR12" i="9" s="1"/>
  <c r="AS12" i="9" s="1"/>
  <c r="AT12" i="9" a="1"/>
  <c r="AT12" i="9" s="1"/>
  <c r="AU12" i="9" s="1"/>
  <c r="AV12" i="9" a="1"/>
  <c r="AV12" i="9" s="1"/>
  <c r="AW12" i="9" s="1"/>
  <c r="AX12" i="9" a="1"/>
  <c r="AX12" i="9" s="1"/>
  <c r="AY12" i="9" s="1"/>
  <c r="AZ12" i="9" a="1"/>
  <c r="AZ12" i="9" s="1"/>
  <c r="BA12" i="9" s="1"/>
  <c r="BB12" i="9" a="1"/>
  <c r="BB12" i="9" s="1"/>
  <c r="BC12" i="9" s="1"/>
  <c r="BD12" i="9" a="1"/>
  <c r="BD12" i="9" s="1"/>
  <c r="BE12" i="9" s="1"/>
  <c r="BF12" i="9" a="1"/>
  <c r="BF12" i="9" s="1"/>
  <c r="BG12" i="9" s="1"/>
  <c r="BH12" i="9" a="1"/>
  <c r="BH12" i="9" s="1"/>
  <c r="BI12" i="9" s="1"/>
  <c r="BJ12" i="9" a="1"/>
  <c r="BJ12" i="9" s="1"/>
  <c r="BK12" i="9" s="1"/>
  <c r="BL12" i="9" a="1"/>
  <c r="BL12" i="9" s="1"/>
  <c r="BM12" i="9" s="1"/>
  <c r="BN12" i="9" a="1"/>
  <c r="BN12" i="9" s="1"/>
  <c r="BO12" i="9" s="1"/>
  <c r="BP12" i="9" a="1"/>
  <c r="BP12" i="9" s="1"/>
  <c r="BQ12" i="9" s="1"/>
  <c r="BR12" i="9" a="1"/>
  <c r="BR12" i="9" s="1"/>
  <c r="BS12" i="9" s="1"/>
  <c r="BT12" i="9" a="1"/>
  <c r="BT12" i="9" s="1"/>
  <c r="BU12" i="9" s="1"/>
  <c r="BV12" i="9" a="1"/>
  <c r="BV12" i="9" s="1"/>
  <c r="BW12" i="9" s="1"/>
  <c r="BX12" i="9" a="1"/>
  <c r="BX12" i="9" s="1"/>
  <c r="BY12" i="9" s="1"/>
  <c r="BZ12" i="9" a="1"/>
  <c r="BZ12" i="9" s="1"/>
  <c r="CA12" i="9" s="1"/>
  <c r="CB12" i="9" a="1"/>
  <c r="CB12" i="9" s="1"/>
  <c r="CC12" i="9" s="1"/>
  <c r="CD12" i="9" a="1"/>
  <c r="CD12" i="9" s="1"/>
  <c r="CE12" i="9" s="1"/>
  <c r="CF12" i="9" a="1"/>
  <c r="CF12" i="9" s="1"/>
  <c r="CG12" i="9" s="1"/>
  <c r="CH12" i="9" a="1"/>
  <c r="CH12" i="9" s="1"/>
  <c r="CI12" i="9" s="1"/>
  <c r="CJ12" i="9" a="1"/>
  <c r="CJ12" i="9" s="1"/>
  <c r="CK12" i="9" s="1"/>
  <c r="CL12" i="9" a="1"/>
  <c r="CL12" i="9" s="1"/>
  <c r="CM12" i="9" s="1"/>
  <c r="CN12" i="9" a="1"/>
  <c r="CN12" i="9" s="1"/>
  <c r="CO12" i="9" s="1"/>
  <c r="D13" i="9" a="1"/>
  <c r="D13" i="9" s="1"/>
  <c r="E13" i="9" s="1"/>
  <c r="F13" i="9" a="1"/>
  <c r="F13" i="9" s="1"/>
  <c r="G13" i="9" s="1"/>
  <c r="H13" i="9" a="1"/>
  <c r="H13" i="9" s="1"/>
  <c r="I13" i="9" s="1"/>
  <c r="J13" i="9" a="1"/>
  <c r="J13" i="9" s="1"/>
  <c r="K13" i="9" s="1"/>
  <c r="L13" i="9" a="1"/>
  <c r="L13" i="9" s="1"/>
  <c r="M13" i="9" s="1"/>
  <c r="N13" i="9" a="1"/>
  <c r="N13" i="9" s="1"/>
  <c r="O13" i="9" s="1"/>
  <c r="P13" i="9" a="1"/>
  <c r="P13" i="9" s="1"/>
  <c r="Q13" i="9" s="1"/>
  <c r="R13" i="9" a="1"/>
  <c r="R13" i="9" s="1"/>
  <c r="S13" i="9" s="1"/>
  <c r="T13" i="9" a="1"/>
  <c r="T13" i="9" s="1"/>
  <c r="U13" i="9" s="1"/>
  <c r="V13" i="9" a="1"/>
  <c r="V13" i="9" s="1"/>
  <c r="W13" i="9" s="1"/>
  <c r="X13" i="9" a="1"/>
  <c r="X13" i="9" s="1"/>
  <c r="Y13" i="9" s="1"/>
  <c r="Z13" i="9" a="1"/>
  <c r="Z13" i="9" s="1"/>
  <c r="AA13" i="9" s="1"/>
  <c r="AB13" i="9" a="1"/>
  <c r="AB13" i="9" s="1"/>
  <c r="AC13" i="9" s="1"/>
  <c r="AD13" i="9" a="1"/>
  <c r="AD13" i="9" s="1"/>
  <c r="AE13" i="9" s="1"/>
  <c r="AF13" i="9" a="1"/>
  <c r="AF13" i="9" s="1"/>
  <c r="AG13" i="9" s="1"/>
  <c r="AH13" i="9" a="1"/>
  <c r="AH13" i="9" s="1"/>
  <c r="AI13" i="9" s="1"/>
  <c r="AJ13" i="9" a="1"/>
  <c r="AJ13" i="9" s="1"/>
  <c r="AK13" i="9" s="1"/>
  <c r="AL13" i="9" a="1"/>
  <c r="AL13" i="9" s="1"/>
  <c r="AM13" i="9" s="1"/>
  <c r="AN13" i="9" a="1"/>
  <c r="AN13" i="9" s="1"/>
  <c r="AO13" i="9" s="1"/>
  <c r="AP13" i="9" a="1"/>
  <c r="AP13" i="9" s="1"/>
  <c r="AQ13" i="9" s="1"/>
  <c r="AR13" i="9" a="1"/>
  <c r="AR13" i="9" s="1"/>
  <c r="AS13" i="9" s="1"/>
  <c r="AT13" i="9" a="1"/>
  <c r="AT13" i="9" s="1"/>
  <c r="AU13" i="9" s="1"/>
  <c r="AV13" i="9" a="1"/>
  <c r="AV13" i="9" s="1"/>
  <c r="AW13" i="9" s="1"/>
  <c r="AX13" i="9" a="1"/>
  <c r="AX13" i="9" s="1"/>
  <c r="AY13" i="9" s="1"/>
  <c r="AZ13" i="9" a="1"/>
  <c r="AZ13" i="9" s="1"/>
  <c r="BA13" i="9" s="1"/>
  <c r="BB13" i="9" a="1"/>
  <c r="BB13" i="9" s="1"/>
  <c r="BC13" i="9" s="1"/>
  <c r="BD13" i="9" a="1"/>
  <c r="BD13" i="9" s="1"/>
  <c r="BE13" i="9" s="1"/>
  <c r="BF13" i="9" a="1"/>
  <c r="BF13" i="9" s="1"/>
  <c r="BG13" i="9" s="1"/>
  <c r="BH13" i="9" a="1"/>
  <c r="BH13" i="9" s="1"/>
  <c r="BI13" i="9" s="1"/>
  <c r="BJ13" i="9" a="1"/>
  <c r="BJ13" i="9" s="1"/>
  <c r="BK13" i="9" s="1"/>
  <c r="BL13" i="9" a="1"/>
  <c r="BL13" i="9" s="1"/>
  <c r="BM13" i="9" s="1"/>
  <c r="BN13" i="9" a="1"/>
  <c r="BN13" i="9" s="1"/>
  <c r="BO13" i="9" s="1"/>
  <c r="BP13" i="9" a="1"/>
  <c r="BP13" i="9" s="1"/>
  <c r="BQ13" i="9" s="1"/>
  <c r="BR13" i="9" a="1"/>
  <c r="BR13" i="9" s="1"/>
  <c r="BS13" i="9" s="1"/>
  <c r="BT13" i="9" a="1"/>
  <c r="BT13" i="9" s="1"/>
  <c r="BU13" i="9" s="1"/>
  <c r="BV13" i="9" a="1"/>
  <c r="BV13" i="9" s="1"/>
  <c r="BW13" i="9" s="1"/>
  <c r="BX13" i="9" a="1"/>
  <c r="BX13" i="9" s="1"/>
  <c r="BY13" i="9" s="1"/>
  <c r="BZ13" i="9" a="1"/>
  <c r="BZ13" i="9" s="1"/>
  <c r="CA13" i="9" s="1"/>
  <c r="CB13" i="9" a="1"/>
  <c r="CB13" i="9" s="1"/>
  <c r="CC13" i="9" s="1"/>
  <c r="CD13" i="9" a="1"/>
  <c r="CD13" i="9" s="1"/>
  <c r="CE13" i="9" s="1"/>
  <c r="CF13" i="9" a="1"/>
  <c r="CF13" i="9" s="1"/>
  <c r="CG13" i="9" s="1"/>
  <c r="CH13" i="9" a="1"/>
  <c r="CH13" i="9" s="1"/>
  <c r="CI13" i="9" s="1"/>
  <c r="CJ13" i="9" a="1"/>
  <c r="CJ13" i="9" s="1"/>
  <c r="CK13" i="9" s="1"/>
  <c r="CL13" i="9" a="1"/>
  <c r="CL13" i="9" s="1"/>
  <c r="CM13" i="9" s="1"/>
  <c r="CN13" i="9" a="1"/>
  <c r="CN13" i="9" s="1"/>
  <c r="CO13" i="9" s="1"/>
  <c r="D14" i="9" a="1"/>
  <c r="D14" i="9" s="1"/>
  <c r="E14" i="9" s="1"/>
  <c r="F14" i="9" a="1"/>
  <c r="F14" i="9" s="1"/>
  <c r="G14" i="9" s="1"/>
  <c r="H14" i="9" a="1"/>
  <c r="H14" i="9" s="1"/>
  <c r="I14" i="9" s="1"/>
  <c r="J14" i="9" a="1"/>
  <c r="J14" i="9" s="1"/>
  <c r="K14" i="9" s="1"/>
  <c r="L14" i="9" a="1"/>
  <c r="L14" i="9" s="1"/>
  <c r="M14" i="9" s="1"/>
  <c r="N14" i="9" a="1"/>
  <c r="N14" i="9" s="1"/>
  <c r="O14" i="9" s="1"/>
  <c r="P14" i="9" a="1"/>
  <c r="P14" i="9" s="1"/>
  <c r="Q14" i="9" s="1"/>
  <c r="R14" i="9" a="1"/>
  <c r="R14" i="9" s="1"/>
  <c r="S14" i="9" s="1"/>
  <c r="T14" i="9" a="1"/>
  <c r="T14" i="9" s="1"/>
  <c r="U14" i="9" s="1"/>
  <c r="V14" i="9" a="1"/>
  <c r="V14" i="9" s="1"/>
  <c r="W14" i="9" s="1"/>
  <c r="X14" i="9" a="1"/>
  <c r="X14" i="9" s="1"/>
  <c r="Y14" i="9" s="1"/>
  <c r="Z14" i="9" a="1"/>
  <c r="Z14" i="9" s="1"/>
  <c r="AA14" i="9" s="1"/>
  <c r="AB14" i="9" a="1"/>
  <c r="AB14" i="9" s="1"/>
  <c r="AC14" i="9" s="1"/>
  <c r="AD14" i="9" a="1"/>
  <c r="AD14" i="9" s="1"/>
  <c r="AE14" i="9" s="1"/>
  <c r="AF14" i="9" a="1"/>
  <c r="AF14" i="9" s="1"/>
  <c r="AG14" i="9" s="1"/>
  <c r="AH14" i="9" a="1"/>
  <c r="AH14" i="9" s="1"/>
  <c r="AI14" i="9" s="1"/>
  <c r="AJ14" i="9" a="1"/>
  <c r="AJ14" i="9" s="1"/>
  <c r="AK14" i="9" s="1"/>
  <c r="AL14" i="9" a="1"/>
  <c r="AL14" i="9" s="1"/>
  <c r="AM14" i="9" s="1"/>
  <c r="AN14" i="9" a="1"/>
  <c r="AN14" i="9" s="1"/>
  <c r="AO14" i="9" s="1"/>
  <c r="AP14" i="9" a="1"/>
  <c r="AP14" i="9" s="1"/>
  <c r="AQ14" i="9" s="1"/>
  <c r="AR14" i="9" a="1"/>
  <c r="AR14" i="9" s="1"/>
  <c r="AS14" i="9" s="1"/>
  <c r="AT14" i="9" a="1"/>
  <c r="AT14" i="9" s="1"/>
  <c r="AU14" i="9" s="1"/>
  <c r="AV14" i="9" a="1"/>
  <c r="AV14" i="9" s="1"/>
  <c r="AW14" i="9" s="1"/>
  <c r="AX14" i="9" a="1"/>
  <c r="AX14" i="9" s="1"/>
  <c r="AY14" i="9" s="1"/>
  <c r="AZ14" i="9" a="1"/>
  <c r="AZ14" i="9" s="1"/>
  <c r="BA14" i="9" s="1"/>
  <c r="BB14" i="9" a="1"/>
  <c r="BB14" i="9" s="1"/>
  <c r="BC14" i="9" s="1"/>
  <c r="BD14" i="9" a="1"/>
  <c r="BD14" i="9" s="1"/>
  <c r="BE14" i="9" s="1"/>
  <c r="BF14" i="9" a="1"/>
  <c r="BF14" i="9" s="1"/>
  <c r="BG14" i="9" s="1"/>
  <c r="BH14" i="9" a="1"/>
  <c r="BH14" i="9" s="1"/>
  <c r="BI14" i="9" s="1"/>
  <c r="BJ14" i="9" a="1"/>
  <c r="BJ14" i="9" s="1"/>
  <c r="BK14" i="9" s="1"/>
  <c r="BL14" i="9" a="1"/>
  <c r="BL14" i="9" s="1"/>
  <c r="BM14" i="9" s="1"/>
  <c r="BN14" i="9" a="1"/>
  <c r="BN14" i="9" s="1"/>
  <c r="BO14" i="9" s="1"/>
  <c r="BP14" i="9" a="1"/>
  <c r="BP14" i="9" s="1"/>
  <c r="BQ14" i="9" s="1"/>
  <c r="BR14" i="9" a="1"/>
  <c r="BR14" i="9" s="1"/>
  <c r="BS14" i="9" s="1"/>
  <c r="BT14" i="9" a="1"/>
  <c r="BT14" i="9" s="1"/>
  <c r="BU14" i="9" s="1"/>
  <c r="BV14" i="9" a="1"/>
  <c r="BV14" i="9" s="1"/>
  <c r="BW14" i="9" s="1"/>
  <c r="BX14" i="9" a="1"/>
  <c r="BX14" i="9" s="1"/>
  <c r="BY14" i="9" s="1"/>
  <c r="BZ14" i="9" a="1"/>
  <c r="BZ14" i="9" s="1"/>
  <c r="CA14" i="9" s="1"/>
  <c r="CB14" i="9" a="1"/>
  <c r="CB14" i="9" s="1"/>
  <c r="CC14" i="9" s="1"/>
  <c r="CD14" i="9" a="1"/>
  <c r="CD14" i="9" s="1"/>
  <c r="CE14" i="9" s="1"/>
  <c r="CF14" i="9" a="1"/>
  <c r="CF14" i="9" s="1"/>
  <c r="CG14" i="9" s="1"/>
  <c r="CH14" i="9" a="1"/>
  <c r="CH14" i="9" s="1"/>
  <c r="CI14" i="9" s="1"/>
  <c r="CJ14" i="9" a="1"/>
  <c r="CJ14" i="9" s="1"/>
  <c r="CK14" i="9" s="1"/>
  <c r="CL14" i="9" a="1"/>
  <c r="CL14" i="9" s="1"/>
  <c r="CM14" i="9" s="1"/>
  <c r="CN14" i="9" a="1"/>
  <c r="CN14" i="9" s="1"/>
  <c r="CO14" i="9" s="1"/>
  <c r="D15" i="9" a="1"/>
  <c r="D15" i="9" s="1"/>
  <c r="E15" i="9" s="1"/>
  <c r="F15" i="9" a="1"/>
  <c r="F15" i="9" s="1"/>
  <c r="G15" i="9" s="1"/>
  <c r="H15" i="9" a="1"/>
  <c r="H15" i="9" s="1"/>
  <c r="I15" i="9" s="1"/>
  <c r="J15" i="9" a="1"/>
  <c r="J15" i="9" s="1"/>
  <c r="K15" i="9" s="1"/>
  <c r="L15" i="9" a="1"/>
  <c r="L15" i="9" s="1"/>
  <c r="M15" i="9" s="1"/>
  <c r="N15" i="9" a="1"/>
  <c r="N15" i="9" s="1"/>
  <c r="O15" i="9" s="1"/>
  <c r="P15" i="9" a="1"/>
  <c r="P15" i="9" s="1"/>
  <c r="Q15" i="9" s="1"/>
  <c r="R15" i="9" a="1"/>
  <c r="R15" i="9" s="1"/>
  <c r="S15" i="9" s="1"/>
  <c r="T15" i="9" a="1"/>
  <c r="T15" i="9" s="1"/>
  <c r="U15" i="9" s="1"/>
  <c r="V15" i="9" a="1"/>
  <c r="V15" i="9" s="1"/>
  <c r="W15" i="9" s="1"/>
  <c r="X15" i="9" a="1"/>
  <c r="X15" i="9" s="1"/>
  <c r="Y15" i="9" s="1"/>
  <c r="Z15" i="9" a="1"/>
  <c r="Z15" i="9" s="1"/>
  <c r="AA15" i="9" s="1"/>
  <c r="AB15" i="9" a="1"/>
  <c r="AB15" i="9" s="1"/>
  <c r="AC15" i="9" s="1"/>
  <c r="AD15" i="9" a="1"/>
  <c r="AD15" i="9" s="1"/>
  <c r="AE15" i="9" s="1"/>
  <c r="AF15" i="9" a="1"/>
  <c r="AF15" i="9" s="1"/>
  <c r="AG15" i="9" s="1"/>
  <c r="AH15" i="9" a="1"/>
  <c r="AH15" i="9" s="1"/>
  <c r="AI15" i="9" s="1"/>
  <c r="AJ15" i="9" a="1"/>
  <c r="AJ15" i="9" s="1"/>
  <c r="AK15" i="9" s="1"/>
  <c r="AL15" i="9" a="1"/>
  <c r="AL15" i="9" s="1"/>
  <c r="AM15" i="9" s="1"/>
  <c r="AN15" i="9" a="1"/>
  <c r="AN15" i="9" s="1"/>
  <c r="AO15" i="9" s="1"/>
  <c r="AP15" i="9" a="1"/>
  <c r="AP15" i="9" s="1"/>
  <c r="AQ15" i="9" s="1"/>
  <c r="AR15" i="9" a="1"/>
  <c r="AR15" i="9" s="1"/>
  <c r="AS15" i="9" s="1"/>
  <c r="AT15" i="9" a="1"/>
  <c r="AT15" i="9" s="1"/>
  <c r="AU15" i="9" s="1"/>
  <c r="AV15" i="9" a="1"/>
  <c r="AV15" i="9" s="1"/>
  <c r="AW15" i="9" s="1"/>
  <c r="AX15" i="9" a="1"/>
  <c r="AX15" i="9" s="1"/>
  <c r="AY15" i="9" s="1"/>
  <c r="AZ15" i="9" a="1"/>
  <c r="AZ15" i="9" s="1"/>
  <c r="BA15" i="9" s="1"/>
  <c r="BB15" i="9" a="1"/>
  <c r="BB15" i="9" s="1"/>
  <c r="BC15" i="9" s="1"/>
  <c r="BD15" i="9" a="1"/>
  <c r="BD15" i="9" s="1"/>
  <c r="BE15" i="9" s="1"/>
  <c r="BF15" i="9" a="1"/>
  <c r="BF15" i="9" s="1"/>
  <c r="BG15" i="9" s="1"/>
  <c r="BH15" i="9" a="1"/>
  <c r="BH15" i="9" s="1"/>
  <c r="BI15" i="9" s="1"/>
  <c r="BJ15" i="9" a="1"/>
  <c r="BJ15" i="9" s="1"/>
  <c r="BK15" i="9" s="1"/>
  <c r="BL15" i="9" a="1"/>
  <c r="BL15" i="9" s="1"/>
  <c r="BM15" i="9" s="1"/>
  <c r="BN15" i="9" a="1"/>
  <c r="BN15" i="9" s="1"/>
  <c r="BO15" i="9" s="1"/>
  <c r="BP15" i="9" a="1"/>
  <c r="BP15" i="9" s="1"/>
  <c r="BQ15" i="9" s="1"/>
  <c r="BR15" i="9" a="1"/>
  <c r="BR15" i="9" s="1"/>
  <c r="BS15" i="9" s="1"/>
  <c r="BT15" i="9" a="1"/>
  <c r="BT15" i="9" s="1"/>
  <c r="BU15" i="9" s="1"/>
  <c r="BV15" i="9" a="1"/>
  <c r="BV15" i="9" s="1"/>
  <c r="BW15" i="9" s="1"/>
  <c r="BX15" i="9" a="1"/>
  <c r="BX15" i="9" s="1"/>
  <c r="BY15" i="9" s="1"/>
  <c r="BZ15" i="9" a="1"/>
  <c r="BZ15" i="9" s="1"/>
  <c r="CA15" i="9" s="1"/>
  <c r="CB15" i="9" a="1"/>
  <c r="CB15" i="9" s="1"/>
  <c r="CC15" i="9" s="1"/>
  <c r="CD15" i="9" a="1"/>
  <c r="CD15" i="9" s="1"/>
  <c r="CE15" i="9" s="1"/>
  <c r="CF15" i="9" a="1"/>
  <c r="CF15" i="9" s="1"/>
  <c r="CG15" i="9" s="1"/>
  <c r="CH15" i="9" a="1"/>
  <c r="CH15" i="9" s="1"/>
  <c r="CI15" i="9" s="1"/>
  <c r="CJ15" i="9" a="1"/>
  <c r="CJ15" i="9" s="1"/>
  <c r="CK15" i="9" s="1"/>
  <c r="CL15" i="9" a="1"/>
  <c r="CL15" i="9" s="1"/>
  <c r="CM15" i="9" s="1"/>
  <c r="CN15" i="9" a="1"/>
  <c r="CN15" i="9" s="1"/>
  <c r="CO15" i="9" s="1"/>
  <c r="D16" i="9" a="1"/>
  <c r="D16" i="9" s="1"/>
  <c r="E16" i="9" s="1"/>
  <c r="F16" i="9" a="1"/>
  <c r="F16" i="9" s="1"/>
  <c r="G16" i="9" s="1"/>
  <c r="H16" i="9" a="1"/>
  <c r="H16" i="9" s="1"/>
  <c r="I16" i="9" s="1"/>
  <c r="J16" i="9" a="1"/>
  <c r="J16" i="9" s="1"/>
  <c r="K16" i="9" s="1"/>
  <c r="L16" i="9" a="1"/>
  <c r="L16" i="9" s="1"/>
  <c r="M16" i="9" s="1"/>
  <c r="N16" i="9" a="1"/>
  <c r="N16" i="9" s="1"/>
  <c r="O16" i="9" s="1"/>
  <c r="P16" i="9" a="1"/>
  <c r="P16" i="9" s="1"/>
  <c r="Q16" i="9" s="1"/>
  <c r="R16" i="9" a="1"/>
  <c r="R16" i="9" s="1"/>
  <c r="S16" i="9" s="1"/>
  <c r="T16" i="9" a="1"/>
  <c r="T16" i="9" s="1"/>
  <c r="U16" i="9" s="1"/>
  <c r="V16" i="9" a="1"/>
  <c r="V16" i="9" s="1"/>
  <c r="W16" i="9" s="1"/>
  <c r="X16" i="9" a="1"/>
  <c r="X16" i="9" s="1"/>
  <c r="Y16" i="9" s="1"/>
  <c r="Z16" i="9" a="1"/>
  <c r="Z16" i="9" s="1"/>
  <c r="AA16" i="9" s="1"/>
  <c r="AB16" i="9" a="1"/>
  <c r="AB16" i="9" s="1"/>
  <c r="AC16" i="9" s="1"/>
  <c r="AD16" i="9" a="1"/>
  <c r="AD16" i="9" s="1"/>
  <c r="AE16" i="9" s="1"/>
  <c r="AF16" i="9" a="1"/>
  <c r="AF16" i="9" s="1"/>
  <c r="AG16" i="9" s="1"/>
  <c r="AH16" i="9" a="1"/>
  <c r="AH16" i="9" s="1"/>
  <c r="AI16" i="9" s="1"/>
  <c r="AJ16" i="9" a="1"/>
  <c r="AJ16" i="9" s="1"/>
  <c r="AK16" i="9" s="1"/>
  <c r="AL16" i="9" a="1"/>
  <c r="AL16" i="9" s="1"/>
  <c r="AM16" i="9" s="1"/>
  <c r="AN16" i="9" a="1"/>
  <c r="AN16" i="9" s="1"/>
  <c r="AO16" i="9" s="1"/>
  <c r="AP16" i="9" a="1"/>
  <c r="AP16" i="9" s="1"/>
  <c r="AQ16" i="9" s="1"/>
  <c r="AR16" i="9" a="1"/>
  <c r="AR16" i="9" s="1"/>
  <c r="AS16" i="9" s="1"/>
  <c r="AT16" i="9" a="1"/>
  <c r="AT16" i="9" s="1"/>
  <c r="AU16" i="9" s="1"/>
  <c r="AV16" i="9" a="1"/>
  <c r="AV16" i="9" s="1"/>
  <c r="AW16" i="9" s="1"/>
  <c r="AX16" i="9" a="1"/>
  <c r="AX16" i="9" s="1"/>
  <c r="AY16" i="9" s="1"/>
  <c r="AZ16" i="9" a="1"/>
  <c r="AZ16" i="9" s="1"/>
  <c r="BA16" i="9" s="1"/>
  <c r="BB16" i="9" a="1"/>
  <c r="BB16" i="9" s="1"/>
  <c r="BC16" i="9" s="1"/>
  <c r="BD16" i="9" a="1"/>
  <c r="BD16" i="9" s="1"/>
  <c r="BE16" i="9" s="1"/>
  <c r="BF16" i="9" a="1"/>
  <c r="BF16" i="9" s="1"/>
  <c r="BG16" i="9" s="1"/>
  <c r="BH16" i="9" a="1"/>
  <c r="BH16" i="9" s="1"/>
  <c r="BI16" i="9" s="1"/>
  <c r="BJ16" i="9" a="1"/>
  <c r="BJ16" i="9" s="1"/>
  <c r="BK16" i="9" s="1"/>
  <c r="BL16" i="9" a="1"/>
  <c r="BL16" i="9" s="1"/>
  <c r="BM16" i="9" s="1"/>
  <c r="BN16" i="9" a="1"/>
  <c r="BN16" i="9" s="1"/>
  <c r="BO16" i="9" s="1"/>
  <c r="BP16" i="9" a="1"/>
  <c r="BP16" i="9" s="1"/>
  <c r="BQ16" i="9" s="1"/>
  <c r="BR16" i="9" a="1"/>
  <c r="BR16" i="9" s="1"/>
  <c r="BS16" i="9" s="1"/>
  <c r="BT16" i="9" a="1"/>
  <c r="BT16" i="9" s="1"/>
  <c r="BU16" i="9" s="1"/>
  <c r="BV16" i="9" a="1"/>
  <c r="BV16" i="9" s="1"/>
  <c r="BW16" i="9" s="1"/>
  <c r="BX16" i="9" a="1"/>
  <c r="BX16" i="9" s="1"/>
  <c r="BY16" i="9" s="1"/>
  <c r="BZ16" i="9" a="1"/>
  <c r="BZ16" i="9" s="1"/>
  <c r="CA16" i="9" s="1"/>
  <c r="CB16" i="9" a="1"/>
  <c r="CB16" i="9" s="1"/>
  <c r="CC16" i="9" s="1"/>
  <c r="CD16" i="9" a="1"/>
  <c r="CD16" i="9" s="1"/>
  <c r="CE16" i="9" s="1"/>
  <c r="CF16" i="9" a="1"/>
  <c r="CF16" i="9" s="1"/>
  <c r="CG16" i="9" s="1"/>
  <c r="CH16" i="9" a="1"/>
  <c r="CH16" i="9" s="1"/>
  <c r="CI16" i="9" s="1"/>
  <c r="CJ16" i="9" a="1"/>
  <c r="CJ16" i="9" s="1"/>
  <c r="CK16" i="9" s="1"/>
  <c r="CL16" i="9" a="1"/>
  <c r="CL16" i="9" s="1"/>
  <c r="CM16" i="9" s="1"/>
  <c r="CN16" i="9" a="1"/>
  <c r="CN16" i="9" s="1"/>
  <c r="CO16" i="9" s="1"/>
  <c r="D17" i="9" a="1"/>
  <c r="D17" i="9" s="1"/>
  <c r="E17" i="9" s="1"/>
  <c r="F17" i="9" a="1"/>
  <c r="F17" i="9" s="1"/>
  <c r="G17" i="9" s="1"/>
  <c r="H17" i="9" a="1"/>
  <c r="H17" i="9" s="1"/>
  <c r="I17" i="9" s="1"/>
  <c r="J17" i="9" a="1"/>
  <c r="J17" i="9" s="1"/>
  <c r="K17" i="9" s="1"/>
  <c r="L17" i="9" a="1"/>
  <c r="L17" i="9" s="1"/>
  <c r="M17" i="9" s="1"/>
  <c r="N17" i="9" a="1"/>
  <c r="N17" i="9" s="1"/>
  <c r="O17" i="9" s="1"/>
  <c r="P17" i="9" a="1"/>
  <c r="P17" i="9" s="1"/>
  <c r="Q17" i="9" s="1"/>
  <c r="R17" i="9" a="1"/>
  <c r="R17" i="9" s="1"/>
  <c r="S17" i="9" s="1"/>
  <c r="T17" i="9" a="1"/>
  <c r="T17" i="9" s="1"/>
  <c r="U17" i="9" s="1"/>
  <c r="V17" i="9" a="1"/>
  <c r="V17" i="9" s="1"/>
  <c r="W17" i="9" s="1"/>
  <c r="X17" i="9" a="1"/>
  <c r="X17" i="9" s="1"/>
  <c r="Y17" i="9" s="1"/>
  <c r="Z17" i="9" a="1"/>
  <c r="Z17" i="9" s="1"/>
  <c r="AA17" i="9" s="1"/>
  <c r="AB17" i="9" a="1"/>
  <c r="AB17" i="9" s="1"/>
  <c r="AC17" i="9" s="1"/>
  <c r="AD17" i="9" a="1"/>
  <c r="AD17" i="9" s="1"/>
  <c r="AE17" i="9" s="1"/>
  <c r="AF17" i="9" a="1"/>
  <c r="AF17" i="9" s="1"/>
  <c r="AG17" i="9" s="1"/>
  <c r="AH17" i="9" a="1"/>
  <c r="AH17" i="9" s="1"/>
  <c r="AI17" i="9" s="1"/>
  <c r="AJ17" i="9" a="1"/>
  <c r="AJ17" i="9" s="1"/>
  <c r="AK17" i="9" s="1"/>
  <c r="AL17" i="9" a="1"/>
  <c r="AL17" i="9" s="1"/>
  <c r="AM17" i="9" s="1"/>
  <c r="AN17" i="9" a="1"/>
  <c r="AN17" i="9" s="1"/>
  <c r="AO17" i="9" s="1"/>
  <c r="AP17" i="9" a="1"/>
  <c r="AP17" i="9" s="1"/>
  <c r="AQ17" i="9" s="1"/>
  <c r="AR17" i="9" a="1"/>
  <c r="AR17" i="9" s="1"/>
  <c r="AS17" i="9" s="1"/>
  <c r="AT17" i="9" a="1"/>
  <c r="AT17" i="9" s="1"/>
  <c r="AU17" i="9" s="1"/>
  <c r="AV17" i="9" a="1"/>
  <c r="AV17" i="9" s="1"/>
  <c r="AW17" i="9" s="1"/>
  <c r="AX17" i="9" a="1"/>
  <c r="AX17" i="9" s="1"/>
  <c r="AY17" i="9" s="1"/>
  <c r="AZ17" i="9" a="1"/>
  <c r="AZ17" i="9" s="1"/>
  <c r="BA17" i="9" s="1"/>
  <c r="BB17" i="9" a="1"/>
  <c r="BB17" i="9" s="1"/>
  <c r="BC17" i="9" s="1"/>
  <c r="BD17" i="9" a="1"/>
  <c r="BD17" i="9" s="1"/>
  <c r="BE17" i="9" s="1"/>
  <c r="BF17" i="9" a="1"/>
  <c r="BF17" i="9" s="1"/>
  <c r="BG17" i="9" s="1"/>
  <c r="BH17" i="9" a="1"/>
  <c r="BH17" i="9" s="1"/>
  <c r="BI17" i="9" s="1"/>
  <c r="BJ17" i="9" a="1"/>
  <c r="BJ17" i="9" s="1"/>
  <c r="BK17" i="9" s="1"/>
  <c r="BL17" i="9" a="1"/>
  <c r="BL17" i="9" s="1"/>
  <c r="BM17" i="9" s="1"/>
  <c r="BN17" i="9" a="1"/>
  <c r="BN17" i="9" s="1"/>
  <c r="BO17" i="9" s="1"/>
  <c r="BP17" i="9" a="1"/>
  <c r="BP17" i="9" s="1"/>
  <c r="BQ17" i="9" s="1"/>
  <c r="BR17" i="9" a="1"/>
  <c r="BR17" i="9" s="1"/>
  <c r="BS17" i="9" s="1"/>
  <c r="BT17" i="9" a="1"/>
  <c r="BT17" i="9" s="1"/>
  <c r="BU17" i="9" s="1"/>
  <c r="BV17" i="9" a="1"/>
  <c r="BV17" i="9" s="1"/>
  <c r="BW17" i="9" s="1"/>
  <c r="BX17" i="9" a="1"/>
  <c r="BX17" i="9" s="1"/>
  <c r="BY17" i="9" s="1"/>
  <c r="BZ17" i="9" a="1"/>
  <c r="BZ17" i="9" s="1"/>
  <c r="CA17" i="9" s="1"/>
  <c r="CB17" i="9" a="1"/>
  <c r="CB17" i="9" s="1"/>
  <c r="CC17" i="9" s="1"/>
  <c r="CD17" i="9" a="1"/>
  <c r="CD17" i="9" s="1"/>
  <c r="CE17" i="9" s="1"/>
  <c r="CF17" i="9" a="1"/>
  <c r="CF17" i="9" s="1"/>
  <c r="CG17" i="9" s="1"/>
  <c r="CH17" i="9" a="1"/>
  <c r="CH17" i="9" s="1"/>
  <c r="CI17" i="9" s="1"/>
  <c r="CJ17" i="9" a="1"/>
  <c r="CJ17" i="9" s="1"/>
  <c r="CK17" i="9" s="1"/>
  <c r="CL17" i="9" a="1"/>
  <c r="CL17" i="9" s="1"/>
  <c r="CM17" i="9" s="1"/>
  <c r="CN17" i="9" a="1"/>
  <c r="CN17" i="9" s="1"/>
  <c r="CO17" i="9" s="1"/>
  <c r="D18" i="9" a="1"/>
  <c r="D18" i="9" s="1"/>
  <c r="E18" i="9" s="1"/>
  <c r="F18" i="9" a="1"/>
  <c r="F18" i="9" s="1"/>
  <c r="G18" i="9" s="1"/>
  <c r="H18" i="9" a="1"/>
  <c r="H18" i="9" s="1"/>
  <c r="I18" i="9" s="1"/>
  <c r="J18" i="9" a="1"/>
  <c r="J18" i="9" s="1"/>
  <c r="K18" i="9" s="1"/>
  <c r="L18" i="9" a="1"/>
  <c r="L18" i="9" s="1"/>
  <c r="M18" i="9" s="1"/>
  <c r="N18" i="9" a="1"/>
  <c r="N18" i="9" s="1"/>
  <c r="O18" i="9" s="1"/>
  <c r="P18" i="9" a="1"/>
  <c r="P18" i="9" s="1"/>
  <c r="Q18" i="9" s="1"/>
  <c r="R18" i="9" a="1"/>
  <c r="R18" i="9" s="1"/>
  <c r="S18" i="9" s="1"/>
  <c r="T18" i="9" a="1"/>
  <c r="T18" i="9" s="1"/>
  <c r="U18" i="9" s="1"/>
  <c r="V18" i="9" a="1"/>
  <c r="V18" i="9" s="1"/>
  <c r="W18" i="9" s="1"/>
  <c r="X18" i="9" a="1"/>
  <c r="X18" i="9" s="1"/>
  <c r="Y18" i="9" s="1"/>
  <c r="Z18" i="9" a="1"/>
  <c r="Z18" i="9" s="1"/>
  <c r="AA18" i="9" s="1"/>
  <c r="AB18" i="9" a="1"/>
  <c r="AB18" i="9" s="1"/>
  <c r="AC18" i="9" s="1"/>
  <c r="AD18" i="9" a="1"/>
  <c r="AD18" i="9" s="1"/>
  <c r="AE18" i="9" s="1"/>
  <c r="AF18" i="9" a="1"/>
  <c r="AF18" i="9" s="1"/>
  <c r="AG18" i="9" s="1"/>
  <c r="AH18" i="9" a="1"/>
  <c r="AH18" i="9" s="1"/>
  <c r="AI18" i="9" s="1"/>
  <c r="AJ18" i="9" a="1"/>
  <c r="AJ18" i="9" s="1"/>
  <c r="AK18" i="9" s="1"/>
  <c r="AL18" i="9" a="1"/>
  <c r="AL18" i="9" s="1"/>
  <c r="AM18" i="9" s="1"/>
  <c r="AN18" i="9" a="1"/>
  <c r="AN18" i="9" s="1"/>
  <c r="AO18" i="9" s="1"/>
  <c r="AP18" i="9" a="1"/>
  <c r="AP18" i="9" s="1"/>
  <c r="AQ18" i="9" s="1"/>
  <c r="AR18" i="9" a="1"/>
  <c r="AR18" i="9" s="1"/>
  <c r="AS18" i="9" s="1"/>
  <c r="AT18" i="9" a="1"/>
  <c r="AT18" i="9" s="1"/>
  <c r="AU18" i="9" s="1"/>
  <c r="AV18" i="9" a="1"/>
  <c r="AV18" i="9" s="1"/>
  <c r="AW18" i="9" s="1"/>
  <c r="AX18" i="9" a="1"/>
  <c r="AX18" i="9" s="1"/>
  <c r="AY18" i="9" s="1"/>
  <c r="AZ18" i="9" a="1"/>
  <c r="AZ18" i="9" s="1"/>
  <c r="BA18" i="9" s="1"/>
  <c r="BB18" i="9" a="1"/>
  <c r="BB18" i="9" s="1"/>
  <c r="BC18" i="9" s="1"/>
  <c r="BD18" i="9" a="1"/>
  <c r="BD18" i="9" s="1"/>
  <c r="BE18" i="9" s="1"/>
  <c r="BF18" i="9" a="1"/>
  <c r="BF18" i="9" s="1"/>
  <c r="BG18" i="9" s="1"/>
  <c r="BH18" i="9" a="1"/>
  <c r="BH18" i="9" s="1"/>
  <c r="BI18" i="9" s="1"/>
  <c r="BJ18" i="9" a="1"/>
  <c r="BJ18" i="9" s="1"/>
  <c r="BK18" i="9" s="1"/>
  <c r="BL18" i="9" a="1"/>
  <c r="BL18" i="9" s="1"/>
  <c r="BM18" i="9" s="1"/>
  <c r="BN18" i="9" a="1"/>
  <c r="BN18" i="9" s="1"/>
  <c r="BO18" i="9" s="1"/>
  <c r="BP18" i="9" a="1"/>
  <c r="BP18" i="9" s="1"/>
  <c r="BQ18" i="9" s="1"/>
  <c r="BR18" i="9" a="1"/>
  <c r="BR18" i="9" s="1"/>
  <c r="BS18" i="9" s="1"/>
  <c r="BT18" i="9" a="1"/>
  <c r="BT18" i="9" s="1"/>
  <c r="BU18" i="9" s="1"/>
  <c r="BV18" i="9" a="1"/>
  <c r="BV18" i="9" s="1"/>
  <c r="BW18" i="9" s="1"/>
  <c r="BX18" i="9" a="1"/>
  <c r="BX18" i="9" s="1"/>
  <c r="BY18" i="9" s="1"/>
  <c r="BZ18" i="9" a="1"/>
  <c r="BZ18" i="9" s="1"/>
  <c r="CA18" i="9" s="1"/>
  <c r="CB18" i="9" a="1"/>
  <c r="CB18" i="9" s="1"/>
  <c r="CC18" i="9" s="1"/>
  <c r="CD18" i="9" a="1"/>
  <c r="CD18" i="9" s="1"/>
  <c r="CE18" i="9" s="1"/>
  <c r="CF18" i="9" a="1"/>
  <c r="CF18" i="9" s="1"/>
  <c r="CG18" i="9" s="1"/>
  <c r="CH18" i="9" a="1"/>
  <c r="CH18" i="9" s="1"/>
  <c r="CI18" i="9" s="1"/>
  <c r="CJ18" i="9" a="1"/>
  <c r="CJ18" i="9" s="1"/>
  <c r="CK18" i="9" s="1"/>
  <c r="CL18" i="9" a="1"/>
  <c r="CL18" i="9" s="1"/>
  <c r="CM18" i="9" s="1"/>
  <c r="CN18" i="9" a="1"/>
  <c r="CN18" i="9" s="1"/>
  <c r="CO18" i="9" s="1"/>
  <c r="D19" i="9" a="1"/>
  <c r="D19" i="9" s="1"/>
  <c r="E19" i="9" s="1"/>
  <c r="F19" i="9" a="1"/>
  <c r="F19" i="9" s="1"/>
  <c r="G19" i="9" s="1"/>
  <c r="H19" i="9" a="1"/>
  <c r="H19" i="9" s="1"/>
  <c r="I19" i="9" s="1"/>
  <c r="J19" i="9" a="1"/>
  <c r="J19" i="9" s="1"/>
  <c r="K19" i="9" s="1"/>
  <c r="L19" i="9" a="1"/>
  <c r="L19" i="9" s="1"/>
  <c r="M19" i="9" s="1"/>
  <c r="N19" i="9" a="1"/>
  <c r="N19" i="9" s="1"/>
  <c r="O19" i="9" s="1"/>
  <c r="P19" i="9" a="1"/>
  <c r="P19" i="9" s="1"/>
  <c r="Q19" i="9" s="1"/>
  <c r="R19" i="9" a="1"/>
  <c r="R19" i="9" s="1"/>
  <c r="S19" i="9" s="1"/>
  <c r="T19" i="9" a="1"/>
  <c r="T19" i="9" s="1"/>
  <c r="U19" i="9" s="1"/>
  <c r="V19" i="9" a="1"/>
  <c r="V19" i="9" s="1"/>
  <c r="W19" i="9" s="1"/>
  <c r="X19" i="9" a="1"/>
  <c r="X19" i="9" s="1"/>
  <c r="Y19" i="9" s="1"/>
  <c r="Z19" i="9" a="1"/>
  <c r="Z19" i="9" s="1"/>
  <c r="AA19" i="9" s="1"/>
  <c r="AB19" i="9" a="1"/>
  <c r="AB19" i="9" s="1"/>
  <c r="AC19" i="9" s="1"/>
  <c r="AD19" i="9" a="1"/>
  <c r="AD19" i="9" s="1"/>
  <c r="AE19" i="9" s="1"/>
  <c r="AF19" i="9" a="1"/>
  <c r="AF19" i="9" s="1"/>
  <c r="AG19" i="9" s="1"/>
  <c r="AH19" i="9" a="1"/>
  <c r="AH19" i="9" s="1"/>
  <c r="AI19" i="9" s="1"/>
  <c r="AJ19" i="9" a="1"/>
  <c r="AJ19" i="9" s="1"/>
  <c r="AK19" i="9" s="1"/>
  <c r="AL19" i="9" a="1"/>
  <c r="AL19" i="9" s="1"/>
  <c r="AM19" i="9" s="1"/>
  <c r="AN19" i="9" a="1"/>
  <c r="AN19" i="9" s="1"/>
  <c r="AO19" i="9" s="1"/>
  <c r="AP19" i="9" a="1"/>
  <c r="AP19" i="9" s="1"/>
  <c r="AQ19" i="9" s="1"/>
  <c r="AR19" i="9" a="1"/>
  <c r="AR19" i="9" s="1"/>
  <c r="AS19" i="9" s="1"/>
  <c r="AT19" i="9" a="1"/>
  <c r="AT19" i="9" s="1"/>
  <c r="AU19" i="9" s="1"/>
  <c r="AV19" i="9" a="1"/>
  <c r="AV19" i="9" s="1"/>
  <c r="AW19" i="9" s="1"/>
  <c r="AX19" i="9" a="1"/>
  <c r="AX19" i="9" s="1"/>
  <c r="AY19" i="9" s="1"/>
  <c r="AZ19" i="9" a="1"/>
  <c r="AZ19" i="9" s="1"/>
  <c r="BA19" i="9" s="1"/>
  <c r="BB19" i="9" a="1"/>
  <c r="BB19" i="9" s="1"/>
  <c r="BC19" i="9" s="1"/>
  <c r="BD19" i="9" a="1"/>
  <c r="BD19" i="9" s="1"/>
  <c r="BE19" i="9" s="1"/>
  <c r="BF19" i="9" a="1"/>
  <c r="BF19" i="9" s="1"/>
  <c r="BG19" i="9" s="1"/>
  <c r="BH19" i="9" a="1"/>
  <c r="BH19" i="9" s="1"/>
  <c r="BI19" i="9" s="1"/>
  <c r="BJ19" i="9" a="1"/>
  <c r="BJ19" i="9" s="1"/>
  <c r="BK19" i="9" s="1"/>
  <c r="BL19" i="9" a="1"/>
  <c r="BL19" i="9" s="1"/>
  <c r="BM19" i="9" s="1"/>
  <c r="BN19" i="9" a="1"/>
  <c r="BN19" i="9" s="1"/>
  <c r="BO19" i="9" s="1"/>
  <c r="BP19" i="9" a="1"/>
  <c r="BP19" i="9" s="1"/>
  <c r="BQ19" i="9" s="1"/>
  <c r="BR19" i="9" a="1"/>
  <c r="BR19" i="9" s="1"/>
  <c r="BS19" i="9" s="1"/>
  <c r="BT19" i="9" a="1"/>
  <c r="BT19" i="9" s="1"/>
  <c r="BU19" i="9" s="1"/>
  <c r="BV19" i="9" a="1"/>
  <c r="BV19" i="9" s="1"/>
  <c r="BW19" i="9" s="1"/>
  <c r="BX19" i="9" a="1"/>
  <c r="BX19" i="9" s="1"/>
  <c r="BY19" i="9" s="1"/>
  <c r="BZ19" i="9" a="1"/>
  <c r="BZ19" i="9" s="1"/>
  <c r="CA19" i="9" s="1"/>
  <c r="CB19" i="9" a="1"/>
  <c r="CB19" i="9" s="1"/>
  <c r="CC19" i="9" s="1"/>
  <c r="CD19" i="9" a="1"/>
  <c r="CD19" i="9" s="1"/>
  <c r="CE19" i="9" s="1"/>
  <c r="CF19" i="9" a="1"/>
  <c r="CF19" i="9" s="1"/>
  <c r="CG19" i="9" s="1"/>
  <c r="CH19" i="9" a="1"/>
  <c r="CH19" i="9" s="1"/>
  <c r="CI19" i="9" s="1"/>
  <c r="CJ19" i="9" a="1"/>
  <c r="CJ19" i="9" s="1"/>
  <c r="CK19" i="9" s="1"/>
  <c r="CL19" i="9" a="1"/>
  <c r="CL19" i="9" s="1"/>
  <c r="CM19" i="9" s="1"/>
  <c r="CN19" i="9" a="1"/>
  <c r="CN19" i="9" s="1"/>
  <c r="CO19" i="9" s="1"/>
  <c r="D20" i="9" a="1"/>
  <c r="D20" i="9" s="1"/>
  <c r="E20" i="9" s="1"/>
  <c r="F20" i="9" a="1"/>
  <c r="F20" i="9" s="1"/>
  <c r="G20" i="9" s="1"/>
  <c r="H20" i="9" a="1"/>
  <c r="H20" i="9" s="1"/>
  <c r="I20" i="9" s="1"/>
  <c r="J20" i="9" a="1"/>
  <c r="J20" i="9" s="1"/>
  <c r="K20" i="9" s="1"/>
  <c r="L20" i="9" a="1"/>
  <c r="L20" i="9" s="1"/>
  <c r="M20" i="9" s="1"/>
  <c r="N20" i="9" a="1"/>
  <c r="N20" i="9" s="1"/>
  <c r="O20" i="9" s="1"/>
  <c r="P20" i="9" a="1"/>
  <c r="P20" i="9" s="1"/>
  <c r="Q20" i="9" s="1"/>
  <c r="R20" i="9" a="1"/>
  <c r="R20" i="9" s="1"/>
  <c r="S20" i="9" s="1"/>
  <c r="T20" i="9" a="1"/>
  <c r="T20" i="9" s="1"/>
  <c r="U20" i="9" s="1"/>
  <c r="V20" i="9" a="1"/>
  <c r="V20" i="9" s="1"/>
  <c r="W20" i="9" s="1"/>
  <c r="X20" i="9" a="1"/>
  <c r="X20" i="9" s="1"/>
  <c r="Y20" i="9" s="1"/>
  <c r="Z20" i="9" a="1"/>
  <c r="Z20" i="9" s="1"/>
  <c r="AA20" i="9" s="1"/>
  <c r="AB20" i="9" a="1"/>
  <c r="AB20" i="9" s="1"/>
  <c r="AC20" i="9" s="1"/>
  <c r="AD20" i="9" a="1"/>
  <c r="AD20" i="9" s="1"/>
  <c r="AE20" i="9" s="1"/>
  <c r="AF20" i="9" a="1"/>
  <c r="AF20" i="9" s="1"/>
  <c r="AG20" i="9" s="1"/>
  <c r="AH20" i="9" a="1"/>
  <c r="AH20" i="9" s="1"/>
  <c r="AI20" i="9" s="1"/>
  <c r="AJ20" i="9" a="1"/>
  <c r="AJ20" i="9" s="1"/>
  <c r="AK20" i="9" s="1"/>
  <c r="AL20" i="9" a="1"/>
  <c r="AL20" i="9" s="1"/>
  <c r="AM20" i="9" s="1"/>
  <c r="AN20" i="9" a="1"/>
  <c r="AN20" i="9" s="1"/>
  <c r="AO20" i="9" s="1"/>
  <c r="AP20" i="9" a="1"/>
  <c r="AP20" i="9" s="1"/>
  <c r="AQ20" i="9" s="1"/>
  <c r="AR20" i="9" a="1"/>
  <c r="AR20" i="9" s="1"/>
  <c r="AS20" i="9" s="1"/>
  <c r="AT20" i="9" a="1"/>
  <c r="AT20" i="9" s="1"/>
  <c r="AU20" i="9" s="1"/>
  <c r="AV20" i="9" a="1"/>
  <c r="AV20" i="9" s="1"/>
  <c r="AW20" i="9" s="1"/>
  <c r="AX20" i="9" a="1"/>
  <c r="AX20" i="9" s="1"/>
  <c r="AY20" i="9" s="1"/>
  <c r="AZ20" i="9" a="1"/>
  <c r="AZ20" i="9" s="1"/>
  <c r="BA20" i="9" s="1"/>
  <c r="BB20" i="9" a="1"/>
  <c r="BB20" i="9" s="1"/>
  <c r="BC20" i="9" s="1"/>
  <c r="BD20" i="9" a="1"/>
  <c r="BD20" i="9" s="1"/>
  <c r="BE20" i="9" s="1"/>
  <c r="BF20" i="9" a="1"/>
  <c r="BF20" i="9" s="1"/>
  <c r="BG20" i="9" s="1"/>
  <c r="BH20" i="9" a="1"/>
  <c r="BH20" i="9" s="1"/>
  <c r="BI20" i="9" s="1"/>
  <c r="BJ20" i="9" a="1"/>
  <c r="BJ20" i="9" s="1"/>
  <c r="BK20" i="9" s="1"/>
  <c r="BL20" i="9" a="1"/>
  <c r="BL20" i="9" s="1"/>
  <c r="BM20" i="9" s="1"/>
  <c r="BN20" i="9" a="1"/>
  <c r="BN20" i="9" s="1"/>
  <c r="BO20" i="9" s="1"/>
  <c r="BP20" i="9" a="1"/>
  <c r="BP20" i="9" s="1"/>
  <c r="BQ20" i="9" s="1"/>
  <c r="BR20" i="9" a="1"/>
  <c r="BR20" i="9" s="1"/>
  <c r="BS20" i="9" s="1"/>
  <c r="BT20" i="9" a="1"/>
  <c r="BT20" i="9" s="1"/>
  <c r="BU20" i="9" s="1"/>
  <c r="BV20" i="9" a="1"/>
  <c r="BV20" i="9" s="1"/>
  <c r="BW20" i="9" s="1"/>
  <c r="BX20" i="9" a="1"/>
  <c r="BX20" i="9" s="1"/>
  <c r="BY20" i="9" s="1"/>
  <c r="BZ20" i="9" a="1"/>
  <c r="BZ20" i="9" s="1"/>
  <c r="CA20" i="9" s="1"/>
  <c r="CB20" i="9" a="1"/>
  <c r="CB20" i="9" s="1"/>
  <c r="CC20" i="9" s="1"/>
  <c r="CD20" i="9" a="1"/>
  <c r="CD20" i="9" s="1"/>
  <c r="CE20" i="9" s="1"/>
  <c r="CF20" i="9" a="1"/>
  <c r="CF20" i="9" s="1"/>
  <c r="CG20" i="9" s="1"/>
  <c r="CH20" i="9" a="1"/>
  <c r="CH20" i="9" s="1"/>
  <c r="CI20" i="9" s="1"/>
  <c r="CJ20" i="9" a="1"/>
  <c r="CJ20" i="9" s="1"/>
  <c r="CK20" i="9" s="1"/>
  <c r="CL20" i="9" a="1"/>
  <c r="CL20" i="9" s="1"/>
  <c r="CM20" i="9" s="1"/>
  <c r="CN20" i="9" a="1"/>
  <c r="CN20" i="9" s="1"/>
  <c r="CO20" i="9" s="1"/>
  <c r="D21" i="9" a="1"/>
  <c r="D21" i="9" s="1"/>
  <c r="E21" i="9" s="1"/>
  <c r="F21" i="9" a="1"/>
  <c r="F21" i="9" s="1"/>
  <c r="G21" i="9" s="1"/>
  <c r="H21" i="9" a="1"/>
  <c r="H21" i="9" s="1"/>
  <c r="I21" i="9" s="1"/>
  <c r="J21" i="9" a="1"/>
  <c r="J21" i="9" s="1"/>
  <c r="K21" i="9" s="1"/>
  <c r="L21" i="9" a="1"/>
  <c r="L21" i="9" s="1"/>
  <c r="M21" i="9" s="1"/>
  <c r="N21" i="9" a="1"/>
  <c r="N21" i="9" s="1"/>
  <c r="O21" i="9" s="1"/>
  <c r="P21" i="9" a="1"/>
  <c r="P21" i="9" s="1"/>
  <c r="Q21" i="9" s="1"/>
  <c r="R21" i="9" a="1"/>
  <c r="R21" i="9" s="1"/>
  <c r="S21" i="9" s="1"/>
  <c r="T21" i="9" a="1"/>
  <c r="T21" i="9" s="1"/>
  <c r="U21" i="9" s="1"/>
  <c r="V21" i="9" a="1"/>
  <c r="V21" i="9" s="1"/>
  <c r="W21" i="9" s="1"/>
  <c r="X21" i="9" a="1"/>
  <c r="X21" i="9" s="1"/>
  <c r="Y21" i="9" s="1"/>
  <c r="Z21" i="9" a="1"/>
  <c r="Z21" i="9" s="1"/>
  <c r="AA21" i="9" s="1"/>
  <c r="AB21" i="9" a="1"/>
  <c r="AB21" i="9" s="1"/>
  <c r="AC21" i="9" s="1"/>
  <c r="AD21" i="9" a="1"/>
  <c r="AD21" i="9" s="1"/>
  <c r="AE21" i="9" s="1"/>
  <c r="AF21" i="9" a="1"/>
  <c r="AF21" i="9" s="1"/>
  <c r="AG21" i="9" s="1"/>
  <c r="AH21" i="9" a="1"/>
  <c r="AH21" i="9" s="1"/>
  <c r="AI21" i="9" s="1"/>
  <c r="AJ21" i="9" a="1"/>
  <c r="AJ21" i="9" s="1"/>
  <c r="AK21" i="9" s="1"/>
  <c r="AL21" i="9" a="1"/>
  <c r="AL21" i="9" s="1"/>
  <c r="AM21" i="9" s="1"/>
  <c r="AN21" i="9" a="1"/>
  <c r="AN21" i="9" s="1"/>
  <c r="AO21" i="9" s="1"/>
  <c r="AP21" i="9" a="1"/>
  <c r="AP21" i="9" s="1"/>
  <c r="AQ21" i="9" s="1"/>
  <c r="AR21" i="9" a="1"/>
  <c r="AR21" i="9" s="1"/>
  <c r="AS21" i="9" s="1"/>
  <c r="AT21" i="9" a="1"/>
  <c r="AT21" i="9" s="1"/>
  <c r="AU21" i="9" s="1"/>
  <c r="AV21" i="9" a="1"/>
  <c r="AV21" i="9" s="1"/>
  <c r="AW21" i="9" s="1"/>
  <c r="AX21" i="9" a="1"/>
  <c r="AX21" i="9" s="1"/>
  <c r="AY21" i="9" s="1"/>
  <c r="AZ21" i="9" a="1"/>
  <c r="AZ21" i="9" s="1"/>
  <c r="BA21" i="9" s="1"/>
  <c r="BB21" i="9" a="1"/>
  <c r="BB21" i="9" s="1"/>
  <c r="BC21" i="9" s="1"/>
  <c r="BD21" i="9" a="1"/>
  <c r="BD21" i="9" s="1"/>
  <c r="BE21" i="9" s="1"/>
  <c r="BF21" i="9" a="1"/>
  <c r="BF21" i="9" s="1"/>
  <c r="BG21" i="9" s="1"/>
  <c r="BH21" i="9" a="1"/>
  <c r="BH21" i="9" s="1"/>
  <c r="BI21" i="9" s="1"/>
  <c r="BJ21" i="9" a="1"/>
  <c r="BJ21" i="9" s="1"/>
  <c r="BK21" i="9" s="1"/>
  <c r="BL21" i="9" a="1"/>
  <c r="BL21" i="9" s="1"/>
  <c r="BM21" i="9" s="1"/>
  <c r="BN21" i="9" a="1"/>
  <c r="BN21" i="9" s="1"/>
  <c r="BO21" i="9" s="1"/>
  <c r="BP21" i="9" a="1"/>
  <c r="BP21" i="9" s="1"/>
  <c r="BQ21" i="9" s="1"/>
  <c r="BR21" i="9" a="1"/>
  <c r="BR21" i="9" s="1"/>
  <c r="BS21" i="9" s="1"/>
  <c r="BT21" i="9" a="1"/>
  <c r="BT21" i="9" s="1"/>
  <c r="BU21" i="9" s="1"/>
  <c r="BV21" i="9" a="1"/>
  <c r="BV21" i="9" s="1"/>
  <c r="BW21" i="9" s="1"/>
  <c r="BX21" i="9" a="1"/>
  <c r="BX21" i="9" s="1"/>
  <c r="BY21" i="9" s="1"/>
  <c r="BZ21" i="9" a="1"/>
  <c r="BZ21" i="9" s="1"/>
  <c r="CA21" i="9" s="1"/>
  <c r="CB21" i="9" a="1"/>
  <c r="CB21" i="9" s="1"/>
  <c r="CC21" i="9" s="1"/>
  <c r="CD21" i="9" a="1"/>
  <c r="CD21" i="9" s="1"/>
  <c r="CE21" i="9" s="1"/>
  <c r="CF21" i="9" a="1"/>
  <c r="CF21" i="9" s="1"/>
  <c r="CG21" i="9" s="1"/>
  <c r="CH21" i="9" a="1"/>
  <c r="CH21" i="9" s="1"/>
  <c r="CI21" i="9" s="1"/>
  <c r="CJ21" i="9" a="1"/>
  <c r="CJ21" i="9" s="1"/>
  <c r="CK21" i="9" s="1"/>
  <c r="CL21" i="9" a="1"/>
  <c r="CL21" i="9" s="1"/>
  <c r="CM21" i="9" s="1"/>
  <c r="CN21" i="9" a="1"/>
  <c r="CN21" i="9" s="1"/>
  <c r="CO21" i="9" s="1"/>
  <c r="D22" i="9" a="1"/>
  <c r="D22" i="9" s="1"/>
  <c r="E22" i="9" s="1"/>
  <c r="F22" i="9" a="1"/>
  <c r="F22" i="9" s="1"/>
  <c r="G22" i="9" s="1"/>
  <c r="H22" i="9" a="1"/>
  <c r="H22" i="9" s="1"/>
  <c r="I22" i="9" s="1"/>
  <c r="J22" i="9" a="1"/>
  <c r="J22" i="9" s="1"/>
  <c r="K22" i="9" s="1"/>
  <c r="L22" i="9" a="1"/>
  <c r="L22" i="9" s="1"/>
  <c r="M22" i="9" s="1"/>
  <c r="N22" i="9" a="1"/>
  <c r="N22" i="9" s="1"/>
  <c r="O22" i="9" s="1"/>
  <c r="P22" i="9" a="1"/>
  <c r="P22" i="9" s="1"/>
  <c r="Q22" i="9" s="1"/>
  <c r="R22" i="9" a="1"/>
  <c r="R22" i="9" s="1"/>
  <c r="S22" i="9" s="1"/>
  <c r="T22" i="9" a="1"/>
  <c r="T22" i="9" s="1"/>
  <c r="U22" i="9" s="1"/>
  <c r="V22" i="9" a="1"/>
  <c r="V22" i="9" s="1"/>
  <c r="W22" i="9" s="1"/>
  <c r="X22" i="9" a="1"/>
  <c r="X22" i="9" s="1"/>
  <c r="Y22" i="9" s="1"/>
  <c r="Z22" i="9" a="1"/>
  <c r="Z22" i="9" s="1"/>
  <c r="AA22" i="9" s="1"/>
  <c r="AB22" i="9" a="1"/>
  <c r="AB22" i="9" s="1"/>
  <c r="AC22" i="9" s="1"/>
  <c r="AD22" i="9" a="1"/>
  <c r="AD22" i="9" s="1"/>
  <c r="AE22" i="9" s="1"/>
  <c r="AF22" i="9" a="1"/>
  <c r="AF22" i="9" s="1"/>
  <c r="AG22" i="9" s="1"/>
  <c r="AH22" i="9" a="1"/>
  <c r="AH22" i="9" s="1"/>
  <c r="AI22" i="9" s="1"/>
  <c r="AJ22" i="9" a="1"/>
  <c r="AJ22" i="9" s="1"/>
  <c r="AK22" i="9" s="1"/>
  <c r="AL22" i="9" a="1"/>
  <c r="AL22" i="9" s="1"/>
  <c r="AM22" i="9" s="1"/>
  <c r="AN22" i="9" a="1"/>
  <c r="AN22" i="9" s="1"/>
  <c r="AO22" i="9" s="1"/>
  <c r="AP22" i="9" a="1"/>
  <c r="AP22" i="9" s="1"/>
  <c r="AQ22" i="9" s="1"/>
  <c r="AR22" i="9" a="1"/>
  <c r="AR22" i="9" s="1"/>
  <c r="AS22" i="9" s="1"/>
  <c r="AT22" i="9" a="1"/>
  <c r="AT22" i="9" s="1"/>
  <c r="AU22" i="9" s="1"/>
  <c r="AV22" i="9" a="1"/>
  <c r="AV22" i="9" s="1"/>
  <c r="AW22" i="9" s="1"/>
  <c r="AX22" i="9" a="1"/>
  <c r="AX22" i="9" s="1"/>
  <c r="AY22" i="9" s="1"/>
  <c r="AZ22" i="9" a="1"/>
  <c r="AZ22" i="9" s="1"/>
  <c r="BA22" i="9" s="1"/>
  <c r="BB22" i="9" a="1"/>
  <c r="BB22" i="9" s="1"/>
  <c r="BC22" i="9" s="1"/>
  <c r="BD22" i="9" a="1"/>
  <c r="BD22" i="9" s="1"/>
  <c r="BE22" i="9" s="1"/>
  <c r="BF22" i="9" a="1"/>
  <c r="BF22" i="9" s="1"/>
  <c r="BG22" i="9" s="1"/>
  <c r="BH22" i="9" a="1"/>
  <c r="BH22" i="9" s="1"/>
  <c r="BI22" i="9" s="1"/>
  <c r="BJ22" i="9" a="1"/>
  <c r="BJ22" i="9" s="1"/>
  <c r="BK22" i="9" s="1"/>
  <c r="BL22" i="9" a="1"/>
  <c r="BL22" i="9" s="1"/>
  <c r="BM22" i="9" s="1"/>
  <c r="BN22" i="9" a="1"/>
  <c r="BN22" i="9" s="1"/>
  <c r="BO22" i="9" s="1"/>
  <c r="BP22" i="9" a="1"/>
  <c r="BP22" i="9" s="1"/>
  <c r="BQ22" i="9" s="1"/>
  <c r="BR22" i="9" a="1"/>
  <c r="BR22" i="9" s="1"/>
  <c r="BS22" i="9" s="1"/>
  <c r="BT22" i="9" a="1"/>
  <c r="BT22" i="9" s="1"/>
  <c r="BU22" i="9" s="1"/>
  <c r="BV22" i="9" a="1"/>
  <c r="BV22" i="9" s="1"/>
  <c r="BW22" i="9" s="1"/>
  <c r="BX22" i="9" a="1"/>
  <c r="BX22" i="9" s="1"/>
  <c r="BY22" i="9" s="1"/>
  <c r="BZ22" i="9" a="1"/>
  <c r="BZ22" i="9" s="1"/>
  <c r="CA22" i="9" s="1"/>
  <c r="CB22" i="9" a="1"/>
  <c r="CB22" i="9" s="1"/>
  <c r="CC22" i="9" s="1"/>
  <c r="CD22" i="9" a="1"/>
  <c r="CD22" i="9" s="1"/>
  <c r="CE22" i="9" s="1"/>
  <c r="CF22" i="9" a="1"/>
  <c r="CF22" i="9" s="1"/>
  <c r="CG22" i="9" s="1"/>
  <c r="CH22" i="9" a="1"/>
  <c r="CH22" i="9" s="1"/>
  <c r="CI22" i="9" s="1"/>
  <c r="CJ22" i="9" a="1"/>
  <c r="CJ22" i="9" s="1"/>
  <c r="CK22" i="9" s="1"/>
  <c r="CL22" i="9" a="1"/>
  <c r="CL22" i="9" s="1"/>
  <c r="CM22" i="9" s="1"/>
  <c r="CN22" i="9" a="1"/>
  <c r="CN22" i="9" s="1"/>
  <c r="CO22" i="9" s="1"/>
  <c r="B5" i="9" a="1"/>
  <c r="B5" i="9" s="1"/>
  <c r="C5" i="9" s="1"/>
  <c r="B6" i="9" a="1"/>
  <c r="B6" i="9" s="1"/>
  <c r="C6" i="9" s="1"/>
  <c r="B7" i="9" a="1"/>
  <c r="B7" i="9" s="1"/>
  <c r="C7" i="9" s="1"/>
  <c r="B8" i="9" a="1"/>
  <c r="B8" i="9" s="1"/>
  <c r="C8" i="9" s="1"/>
  <c r="B9" i="9" a="1"/>
  <c r="B9" i="9" s="1"/>
  <c r="C9" i="9" s="1"/>
  <c r="B10" i="9" a="1"/>
  <c r="B10" i="9" s="1"/>
  <c r="C10" i="9" s="1"/>
  <c r="B11" i="9" a="1"/>
  <c r="B11" i="9" s="1"/>
  <c r="C11" i="9" s="1"/>
  <c r="B12" i="9" a="1"/>
  <c r="B12" i="9" s="1"/>
  <c r="C12" i="9" s="1"/>
  <c r="B13" i="9" a="1"/>
  <c r="B13" i="9" s="1"/>
  <c r="C13" i="9" s="1"/>
  <c r="B14" i="9" a="1"/>
  <c r="B14" i="9" s="1"/>
  <c r="C14" i="9" s="1"/>
  <c r="B15" i="9" a="1"/>
  <c r="B15" i="9" s="1"/>
  <c r="C15" i="9" s="1"/>
  <c r="B16" i="9" a="1"/>
  <c r="B16" i="9" s="1"/>
  <c r="C16" i="9" s="1"/>
  <c r="B17" i="9" a="1"/>
  <c r="B17" i="9" s="1"/>
  <c r="C17" i="9" s="1"/>
  <c r="B18" i="9" a="1"/>
  <c r="B18" i="9" s="1"/>
  <c r="C18" i="9" s="1"/>
  <c r="B19" i="9" a="1"/>
  <c r="B19" i="9" s="1"/>
  <c r="C19" i="9" s="1"/>
  <c r="B20" i="9" a="1"/>
  <c r="B20" i="9" s="1"/>
  <c r="C20" i="9" s="1"/>
  <c r="B21" i="9" a="1"/>
  <c r="B21" i="9" s="1"/>
  <c r="C21" i="9" s="1"/>
  <c r="B22" i="9" a="1"/>
  <c r="B22" i="9" s="1"/>
  <c r="C22" i="9" s="1"/>
  <c r="B2" i="9" a="1"/>
  <c r="B2" i="9" s="1"/>
  <c r="C2" i="9" s="1"/>
  <c r="B3" i="9" a="1"/>
  <c r="B3" i="9" s="1"/>
  <c r="C3" i="9" s="1"/>
  <c r="B4" i="9" a="1"/>
  <c r="B4" i="9" s="1"/>
  <c r="C4" i="9" s="1"/>
  <c r="B1" i="6"/>
  <c r="B10" i="6" s="1"/>
  <c r="C1" i="6"/>
  <c r="C10" i="6" s="1"/>
  <c r="D1" i="6"/>
  <c r="E1" i="6"/>
  <c r="G1" i="6"/>
  <c r="G10" i="6" s="1"/>
  <c r="H1" i="6"/>
  <c r="H2" i="6" s="1"/>
  <c r="I1" i="6"/>
  <c r="I2" i="6" s="1"/>
  <c r="J1" i="6"/>
  <c r="J4" i="6" s="1"/>
  <c r="K1" i="6"/>
  <c r="K14" i="6" s="1"/>
  <c r="L1" i="6"/>
  <c r="L2" i="6" s="1"/>
  <c r="M1" i="6"/>
  <c r="M10" i="6" s="1"/>
  <c r="N1" i="6"/>
  <c r="N9" i="6" s="1"/>
  <c r="O1" i="6"/>
  <c r="O2" i="6" s="1"/>
  <c r="P1" i="6"/>
  <c r="Q1" i="6"/>
  <c r="Q2" i="6" s="1"/>
  <c r="R1" i="6"/>
  <c r="R2" i="6" s="1"/>
  <c r="S1" i="6"/>
  <c r="S4" i="6" s="1"/>
  <c r="T1" i="6"/>
  <c r="U1" i="6"/>
  <c r="V1" i="6"/>
  <c r="W1" i="6"/>
  <c r="W2" i="6" s="1"/>
  <c r="X1" i="6"/>
  <c r="X2" i="6" s="1"/>
  <c r="Y1" i="6"/>
  <c r="Y2" i="6" s="1"/>
  <c r="Z1" i="6"/>
  <c r="Z14" i="6" s="1"/>
  <c r="AA1" i="6"/>
  <c r="AA2" i="6" s="1"/>
  <c r="AB1" i="6"/>
  <c r="AB2" i="6" s="1"/>
  <c r="AC1" i="6"/>
  <c r="AC4" i="6" s="1"/>
  <c r="AD1" i="6"/>
  <c r="AD9" i="6" s="1"/>
  <c r="AE1" i="6"/>
  <c r="AE9" i="6" s="1"/>
  <c r="AF1" i="6"/>
  <c r="AF4" i="6" s="1"/>
  <c r="AG1" i="6"/>
  <c r="AG9" i="6" s="1"/>
  <c r="AH1" i="6"/>
  <c r="AH2" i="6" s="1"/>
  <c r="AI1" i="6"/>
  <c r="AI2" i="6" s="1"/>
  <c r="AJ1" i="6"/>
  <c r="AJ2" i="6" s="1"/>
  <c r="AK1" i="6"/>
  <c r="AK2" i="6" s="1"/>
  <c r="AL1" i="6"/>
  <c r="AL2" i="6" s="1"/>
  <c r="AM1" i="6"/>
  <c r="AN1" i="6"/>
  <c r="AN2" i="6" s="1"/>
  <c r="AO1" i="6"/>
  <c r="AO2" i="6" s="1"/>
  <c r="AP1" i="6"/>
  <c r="AP2" i="6" s="1"/>
  <c r="AQ1" i="6"/>
  <c r="AQ14" i="6" s="1"/>
  <c r="AR1" i="6"/>
  <c r="AR2" i="6" s="1"/>
  <c r="AS1" i="6"/>
  <c r="AS10" i="6" s="1"/>
  <c r="AT1" i="6"/>
  <c r="AT9" i="6" s="1"/>
  <c r="AU1" i="6"/>
  <c r="AU2" i="6" s="1"/>
  <c r="AV1" i="6"/>
  <c r="AV9" i="6" s="1"/>
  <c r="AW1" i="6"/>
  <c r="AX1" i="6"/>
  <c r="AY1" i="6"/>
  <c r="AZ1" i="6"/>
  <c r="BA1" i="6"/>
  <c r="BB1" i="6"/>
  <c r="BC1" i="6"/>
  <c r="BC9" i="6" s="1"/>
  <c r="BD1" i="6"/>
  <c r="BD2" i="6" s="1"/>
  <c r="BE1" i="6"/>
  <c r="BE2" i="6" s="1"/>
  <c r="BF1" i="6"/>
  <c r="BF2" i="6" s="1"/>
  <c r="BG1" i="6"/>
  <c r="BG9" i="6" s="1"/>
  <c r="BH1" i="6"/>
  <c r="BH2" i="6" s="1"/>
  <c r="BI1" i="6"/>
  <c r="BI9" i="6" s="1"/>
  <c r="BJ1" i="6"/>
  <c r="CT1" i="9" s="1"/>
  <c r="BK1" i="6"/>
  <c r="BK2" i="6" s="1"/>
  <c r="BL1" i="6"/>
  <c r="BL2" i="6" s="1"/>
  <c r="BM1" i="6"/>
  <c r="CZ1" i="9" s="1"/>
  <c r="BN1" i="6"/>
  <c r="DB1" i="9" s="1"/>
  <c r="BO1" i="6"/>
  <c r="BP1" i="6"/>
  <c r="DF1" i="9" s="1"/>
  <c r="BQ1" i="6"/>
  <c r="BR1" i="6"/>
  <c r="BS1" i="6"/>
  <c r="BT1" i="6"/>
  <c r="BT2" i="6" s="1"/>
  <c r="BU1" i="6"/>
  <c r="BU2" i="6" s="1"/>
  <c r="BV1" i="6"/>
  <c r="BV9" i="6" s="1"/>
  <c r="BW1" i="6"/>
  <c r="BW2" i="6" s="1"/>
  <c r="BX1" i="6"/>
  <c r="BX14" i="6" s="1"/>
  <c r="BY1" i="6"/>
  <c r="BY14" i="6" s="1"/>
  <c r="BZ1" i="6"/>
  <c r="BZ2" i="6" s="1"/>
  <c r="CA1" i="6"/>
  <c r="EB1" i="9" s="1"/>
  <c r="CB1" i="6"/>
  <c r="CB4" i="6" s="1"/>
  <c r="CC1" i="6"/>
  <c r="CD1" i="6"/>
  <c r="EH1" i="9" s="1"/>
  <c r="CE1" i="6"/>
  <c r="CF1" i="6"/>
  <c r="EL1" i="9" s="1"/>
  <c r="CG1" i="6"/>
  <c r="CG2" i="6" s="1"/>
  <c r="CH1" i="6"/>
  <c r="CH2" i="6" s="1"/>
  <c r="CI1" i="6"/>
  <c r="ER1" i="9" s="1"/>
  <c r="CJ1" i="6"/>
  <c r="CJ2" i="6" s="1"/>
  <c r="CK1" i="6"/>
  <c r="CK2" i="6" s="1"/>
  <c r="CL1" i="6"/>
  <c r="CL2" i="6" s="1"/>
  <c r="CM1" i="6"/>
  <c r="CM10" i="6" s="1"/>
  <c r="CN1" i="6"/>
  <c r="CO1" i="6"/>
  <c r="CO4" i="6" s="1"/>
  <c r="CP1" i="6"/>
  <c r="FF1" i="9" s="1"/>
  <c r="CQ1" i="6"/>
  <c r="FH1" i="9" s="1"/>
  <c r="CR1" i="6"/>
  <c r="CR9" i="6" s="1"/>
  <c r="CS1" i="6"/>
  <c r="CT1" i="6"/>
  <c r="CU1" i="6"/>
  <c r="CV1" i="6"/>
  <c r="FR1" i="9" s="1"/>
  <c r="CW1" i="6"/>
  <c r="CW2" i="6" s="1"/>
  <c r="CX1" i="6"/>
  <c r="CY1" i="6"/>
  <c r="CZ1" i="6"/>
  <c r="CZ2" i="6" s="1"/>
  <c r="DA1" i="6"/>
  <c r="DA2" i="6" s="1"/>
  <c r="DB1" i="6"/>
  <c r="DB10" i="6" s="1"/>
  <c r="DC1" i="6"/>
  <c r="DC2" i="6" s="1"/>
  <c r="DD1" i="6"/>
  <c r="DE1" i="6"/>
  <c r="DE4" i="6" s="1"/>
  <c r="DF1" i="6"/>
  <c r="GL1" i="9" s="1"/>
  <c r="DG1" i="6"/>
  <c r="GN1" i="9" s="1"/>
  <c r="DH1" i="6"/>
  <c r="DH4" i="6" s="1"/>
  <c r="DI1" i="6"/>
  <c r="GR1" i="9" s="1"/>
  <c r="DJ1" i="6"/>
  <c r="GT1" i="9" s="1"/>
  <c r="DK1" i="6"/>
  <c r="GV1" i="9" s="1"/>
  <c r="DL1" i="6"/>
  <c r="GX1" i="9" s="1"/>
  <c r="DM1" i="6"/>
  <c r="DM2" i="6" s="1"/>
  <c r="DN1" i="6"/>
  <c r="DN2" i="6" s="1"/>
  <c r="DO1" i="6"/>
  <c r="DO10" i="6" s="1"/>
  <c r="DP1" i="6"/>
  <c r="DP2" i="6" s="1"/>
  <c r="F1" i="6"/>
  <c r="F10" i="6" s="1"/>
  <c r="F4" i="6"/>
  <c r="H4" i="6"/>
  <c r="I4" i="6"/>
  <c r="P4" i="6"/>
  <c r="W4" i="6"/>
  <c r="BS4" i="6"/>
  <c r="BT4" i="6"/>
  <c r="BU4" i="6"/>
  <c r="BV4" i="6"/>
  <c r="BY4" i="6"/>
  <c r="CJ4" i="6"/>
  <c r="CR4" i="6"/>
  <c r="DP4" i="6"/>
  <c r="G9" i="6"/>
  <c r="H9" i="6"/>
  <c r="I9" i="6"/>
  <c r="J9" i="6"/>
  <c r="K9" i="6"/>
  <c r="L9" i="6"/>
  <c r="M9" i="6"/>
  <c r="P9" i="6"/>
  <c r="Q9" i="6"/>
  <c r="AM9" i="6"/>
  <c r="AN9" i="6"/>
  <c r="AO9" i="6"/>
  <c r="AP9" i="6"/>
  <c r="AQ9" i="6"/>
  <c r="BL9" i="6"/>
  <c r="BM9" i="6"/>
  <c r="BS9" i="6"/>
  <c r="BT9" i="6"/>
  <c r="BU9" i="6"/>
  <c r="BW9" i="6"/>
  <c r="CZ9" i="6"/>
  <c r="DA9" i="6"/>
  <c r="DB9" i="6"/>
  <c r="DC9" i="6"/>
  <c r="DE9" i="6"/>
  <c r="DF9" i="6"/>
  <c r="DG9" i="6"/>
  <c r="DH9" i="6"/>
  <c r="X10" i="6"/>
  <c r="Y10" i="6"/>
  <c r="Z10" i="6"/>
  <c r="AA10" i="6"/>
  <c r="AB10" i="6"/>
  <c r="BC10" i="6"/>
  <c r="BD10" i="6"/>
  <c r="BE10" i="6"/>
  <c r="BF10" i="6"/>
  <c r="BG10" i="6"/>
  <c r="BT10" i="6"/>
  <c r="CZ10" i="6"/>
  <c r="DA10" i="6"/>
  <c r="DC10" i="6"/>
  <c r="DG10" i="6"/>
  <c r="P14" i="6"/>
  <c r="W14" i="6"/>
  <c r="X14" i="6"/>
  <c r="Y14" i="6"/>
  <c r="AA14" i="6"/>
  <c r="AB14" i="6"/>
  <c r="AG14" i="6"/>
  <c r="AH14" i="6"/>
  <c r="BC14" i="6"/>
  <c r="BD14" i="6"/>
  <c r="BE14" i="6"/>
  <c r="BF14" i="6"/>
  <c r="BG14" i="6"/>
  <c r="BL14" i="6"/>
  <c r="BM14" i="6"/>
  <c r="CB14" i="6"/>
  <c r="CI14" i="6"/>
  <c r="CJ14" i="6"/>
  <c r="CK14" i="6"/>
  <c r="CM14" i="6"/>
  <c r="CQ14" i="6"/>
  <c r="CR14" i="6"/>
  <c r="B29" i="2"/>
  <c r="C24" i="2"/>
  <c r="C25" i="2"/>
  <c r="C26" i="2"/>
  <c r="C27" i="2"/>
  <c r="C23" i="2"/>
  <c r="B26" i="1"/>
  <c r="AE2" i="6" l="1"/>
  <c r="O4" i="6"/>
  <c r="CQ10" i="6"/>
  <c r="O10" i="6"/>
  <c r="K10" i="6"/>
  <c r="DT1" i="9"/>
  <c r="AP14" i="6"/>
  <c r="DG2" i="6"/>
  <c r="ET1" i="9"/>
  <c r="BU14" i="6"/>
  <c r="AQ10" i="6"/>
  <c r="AN14" i="6"/>
  <c r="CA10" i="6"/>
  <c r="AP10" i="6"/>
  <c r="Y9" i="6"/>
  <c r="BE4" i="6"/>
  <c r="DE2" i="6"/>
  <c r="BY10" i="6"/>
  <c r="AO10" i="6"/>
  <c r="CK9" i="6"/>
  <c r="X9" i="6"/>
  <c r="CZ4" i="6"/>
  <c r="AO4" i="6"/>
  <c r="AQ2" i="6"/>
  <c r="CR1" i="9"/>
  <c r="BX10" i="6"/>
  <c r="AE4" i="6"/>
  <c r="DA14" i="6"/>
  <c r="BK14" i="6"/>
  <c r="AE14" i="6"/>
  <c r="F14" i="6"/>
  <c r="BW10" i="6"/>
  <c r="AE10" i="6"/>
  <c r="CA9" i="6"/>
  <c r="AU9" i="6"/>
  <c r="CQ4" i="6"/>
  <c r="Z4" i="6"/>
  <c r="CR2" i="6"/>
  <c r="BM2" i="6"/>
  <c r="BK10" i="6"/>
  <c r="AD2" i="6"/>
  <c r="AC2" i="6"/>
  <c r="AU14" i="6"/>
  <c r="CP10" i="6"/>
  <c r="CA14" i="6"/>
  <c r="O14" i="6"/>
  <c r="BK9" i="6"/>
  <c r="AC9" i="6"/>
  <c r="EX1" i="9"/>
  <c r="BW14" i="6"/>
  <c r="M14" i="6"/>
  <c r="CL10" i="6"/>
  <c r="AU10" i="6"/>
  <c r="J10" i="6"/>
  <c r="CQ9" i="6"/>
  <c r="BJ9" i="6"/>
  <c r="AB9" i="6"/>
  <c r="BJ4" i="6"/>
  <c r="CA2" i="6"/>
  <c r="EV1" i="9"/>
  <c r="DP14" i="6"/>
  <c r="L14" i="6"/>
  <c r="AR10" i="6"/>
  <c r="CO9" i="6"/>
  <c r="AA9" i="6"/>
  <c r="BI4" i="6"/>
  <c r="AO14" i="6"/>
  <c r="CJ10" i="6"/>
  <c r="CM9" i="6"/>
  <c r="DB4" i="6"/>
  <c r="BY2" i="6"/>
  <c r="N2" i="6"/>
  <c r="CV1" i="9"/>
  <c r="DG14" i="6"/>
  <c r="J14" i="6"/>
  <c r="CL9" i="6"/>
  <c r="DA4" i="6"/>
  <c r="AS2" i="6"/>
  <c r="M2" i="6"/>
  <c r="K2" i="6"/>
  <c r="EN1" i="9"/>
  <c r="DB14" i="6"/>
  <c r="CZ14" i="6"/>
  <c r="BI14" i="6"/>
  <c r="AD14" i="6"/>
  <c r="DP10" i="6"/>
  <c r="BV10" i="6"/>
  <c r="AD10" i="6"/>
  <c r="DP9" i="6"/>
  <c r="BY9" i="6"/>
  <c r="AS9" i="6"/>
  <c r="O9" i="6"/>
  <c r="CP4" i="6"/>
  <c r="Y4" i="6"/>
  <c r="CQ2" i="6"/>
  <c r="CA4" i="6"/>
  <c r="DX1" i="9"/>
  <c r="EZ1" i="9"/>
  <c r="AR14" i="6"/>
  <c r="DV1" i="9"/>
  <c r="BV14" i="6"/>
  <c r="CK10" i="6"/>
  <c r="I10" i="6"/>
  <c r="DG4" i="6"/>
  <c r="DO14" i="6"/>
  <c r="H10" i="6"/>
  <c r="BH9" i="6"/>
  <c r="Z9" i="6"/>
  <c r="BF4" i="6"/>
  <c r="DF2" i="6"/>
  <c r="AT2" i="6"/>
  <c r="BT14" i="6"/>
  <c r="EP1" i="9"/>
  <c r="DC14" i="6"/>
  <c r="I14" i="6"/>
  <c r="BE9" i="6"/>
  <c r="H14" i="6"/>
  <c r="AN10" i="6"/>
  <c r="CJ9" i="6"/>
  <c r="BD9" i="6"/>
  <c r="J2" i="6"/>
  <c r="CP1" i="9"/>
  <c r="BH14" i="6"/>
  <c r="AC14" i="6"/>
  <c r="BU10" i="6"/>
  <c r="AC10" i="6"/>
  <c r="BX9" i="6"/>
  <c r="AR9" i="6"/>
  <c r="CK4" i="6"/>
  <c r="X4" i="6"/>
  <c r="CP2" i="6"/>
  <c r="AG2" i="6"/>
  <c r="HF1" i="9"/>
  <c r="GH1" i="9"/>
  <c r="DD14" i="6"/>
  <c r="DD2" i="6"/>
  <c r="DD9" i="6"/>
  <c r="CN10" i="6"/>
  <c r="FB1" i="9"/>
  <c r="CN2" i="6"/>
  <c r="CN9" i="6"/>
  <c r="CY9" i="6"/>
  <c r="CY2" i="6"/>
  <c r="BS2" i="6"/>
  <c r="DL1" i="9"/>
  <c r="AM4" i="6"/>
  <c r="AM10" i="6"/>
  <c r="AM2" i="6"/>
  <c r="G2" i="6"/>
  <c r="G14" i="6"/>
  <c r="G4" i="6"/>
  <c r="BR2" i="6"/>
  <c r="DJ1" i="9"/>
  <c r="E10" i="6"/>
  <c r="E9" i="6"/>
  <c r="AM14" i="6"/>
  <c r="D10" i="6"/>
  <c r="D9" i="6"/>
  <c r="D14" i="6"/>
  <c r="CY10" i="6"/>
  <c r="C9" i="6"/>
  <c r="C14" i="6"/>
  <c r="HB1" i="9"/>
  <c r="DO4" i="6"/>
  <c r="DO2" i="6"/>
  <c r="BS14" i="6"/>
  <c r="CX2" i="6"/>
  <c r="V2" i="6"/>
  <c r="U11" i="6"/>
  <c r="U2" i="6"/>
  <c r="HD1" i="9"/>
  <c r="CU7" i="6"/>
  <c r="FP1" i="9"/>
  <c r="EJ1" i="9"/>
  <c r="BO14" i="6"/>
  <c r="DD1" i="9"/>
  <c r="B9" i="6"/>
  <c r="B14" i="6"/>
  <c r="CV2" i="6"/>
  <c r="FX1" i="9"/>
  <c r="GZ1" i="9"/>
  <c r="CI2" i="6"/>
  <c r="CI4" i="6"/>
  <c r="CI9" i="6"/>
  <c r="CI10" i="6"/>
  <c r="BC2" i="6"/>
  <c r="BC4" i="6"/>
  <c r="CY4" i="6"/>
  <c r="CY14" i="6"/>
  <c r="CT4" i="6"/>
  <c r="FN1" i="9"/>
  <c r="CU2" i="6"/>
  <c r="FV1" i="9"/>
  <c r="BS10" i="6"/>
  <c r="DO9" i="6"/>
  <c r="W9" i="6"/>
  <c r="BB2" i="6"/>
  <c r="BQ13" i="6"/>
  <c r="BQ2" i="6"/>
  <c r="DH1" i="9"/>
  <c r="BA2" i="6"/>
  <c r="E14" i="6"/>
  <c r="W10" i="6"/>
  <c r="CS9" i="6"/>
  <c r="FL1" i="9"/>
  <c r="EF1" i="9"/>
  <c r="CC9" i="6"/>
  <c r="AW9" i="6"/>
  <c r="AW14" i="6"/>
  <c r="CT2" i="6"/>
  <c r="BP2" i="6"/>
  <c r="FT1" i="9"/>
  <c r="DR1" i="9"/>
  <c r="CL14" i="6"/>
  <c r="AF14" i="6"/>
  <c r="AF9" i="6"/>
  <c r="BD4" i="6"/>
  <c r="BX2" i="6"/>
  <c r="DP1" i="9"/>
  <c r="CB9" i="6"/>
  <c r="BF9" i="6"/>
  <c r="CL4" i="6"/>
  <c r="DN1" i="9"/>
  <c r="AP4" i="6"/>
  <c r="DB2" i="6"/>
  <c r="BV2" i="6"/>
  <c r="Z2" i="6"/>
  <c r="GP1" i="9"/>
  <c r="FJ1" i="9"/>
  <c r="ED1" i="9"/>
  <c r="AN4" i="6"/>
  <c r="K6" i="6"/>
  <c r="DZ1" i="9"/>
  <c r="AV14" i="6"/>
  <c r="F2" i="6"/>
  <c r="GJ1" i="9"/>
  <c r="FD1" i="9"/>
  <c r="F9" i="6"/>
  <c r="DN14" i="6"/>
  <c r="DN4" i="6"/>
  <c r="DN9" i="6"/>
  <c r="DN10" i="6"/>
  <c r="AL7" i="6"/>
  <c r="AL14" i="6"/>
  <c r="AL10" i="6"/>
  <c r="AL9" i="6"/>
  <c r="CW14" i="6"/>
  <c r="CW13" i="6"/>
  <c r="CW9" i="6"/>
  <c r="CW4" i="6"/>
  <c r="AK14" i="6"/>
  <c r="AK10" i="6"/>
  <c r="AK9" i="6"/>
  <c r="DL9" i="6"/>
  <c r="CF10" i="6"/>
  <c r="CF4" i="6"/>
  <c r="CF9" i="6"/>
  <c r="CF13" i="6"/>
  <c r="BP7" i="6"/>
  <c r="BP12" i="6"/>
  <c r="BP10" i="6"/>
  <c r="BP4" i="6"/>
  <c r="BP9" i="6"/>
  <c r="T10" i="6"/>
  <c r="T14" i="6"/>
  <c r="T9" i="6"/>
  <c r="DK10" i="6"/>
  <c r="DK9" i="6"/>
  <c r="AI10" i="6"/>
  <c r="AI14" i="6"/>
  <c r="AI9" i="6"/>
  <c r="AI4" i="6"/>
  <c r="AI11" i="6"/>
  <c r="AI7" i="6"/>
  <c r="DJ10" i="6"/>
  <c r="DJ9" i="6"/>
  <c r="DJ14" i="6"/>
  <c r="CD10" i="6"/>
  <c r="CD9" i="6"/>
  <c r="CD4" i="6"/>
  <c r="CD14" i="6"/>
  <c r="AH10" i="6"/>
  <c r="AH9" i="6"/>
  <c r="CX10" i="6"/>
  <c r="S7" i="6"/>
  <c r="DJ4" i="6"/>
  <c r="U4" i="6"/>
  <c r="DI10" i="6"/>
  <c r="DI14" i="6"/>
  <c r="DI13" i="6"/>
  <c r="CS10" i="6"/>
  <c r="CC10" i="6"/>
  <c r="CC4" i="6"/>
  <c r="CC14" i="6"/>
  <c r="CS14" i="6"/>
  <c r="AY14" i="6"/>
  <c r="CW10" i="6"/>
  <c r="BZ9" i="6"/>
  <c r="BZ7" i="6"/>
  <c r="R7" i="6"/>
  <c r="DI4" i="6"/>
  <c r="AZ4" i="6"/>
  <c r="T4" i="6"/>
  <c r="BP14" i="6"/>
  <c r="AX14" i="6"/>
  <c r="BR10" i="6"/>
  <c r="CH14" i="6"/>
  <c r="CH9" i="6"/>
  <c r="CH10" i="6"/>
  <c r="CH4" i="6"/>
  <c r="V14" i="6"/>
  <c r="V13" i="6"/>
  <c r="V10" i="6"/>
  <c r="V9" i="6"/>
  <c r="CV10" i="6"/>
  <c r="CV8" i="6"/>
  <c r="CV4" i="6"/>
  <c r="CV9" i="6"/>
  <c r="CV14" i="6"/>
  <c r="CT14" i="6"/>
  <c r="AZ14" i="6"/>
  <c r="CP14" i="6"/>
  <c r="AD7" i="6"/>
  <c r="AD4" i="6"/>
  <c r="T13" i="6"/>
  <c r="DI11" i="6"/>
  <c r="AK4" i="6"/>
  <c r="V11" i="6"/>
  <c r="DI9" i="6"/>
  <c r="AH4" i="6"/>
  <c r="CX7" i="6"/>
  <c r="CX14" i="6"/>
  <c r="CX9" i="6"/>
  <c r="CX4" i="6"/>
  <c r="BB14" i="6"/>
  <c r="BB9" i="6"/>
  <c r="BB4" i="6"/>
  <c r="BA7" i="6"/>
  <c r="BA14" i="6"/>
  <c r="BA9" i="6"/>
  <c r="BA4" i="6"/>
  <c r="BA13" i="6"/>
  <c r="AJ10" i="6"/>
  <c r="AJ14" i="6"/>
  <c r="AJ9" i="6"/>
  <c r="AJ4" i="6"/>
  <c r="DL4" i="6"/>
  <c r="CU10" i="6"/>
  <c r="CU4" i="6"/>
  <c r="CU9" i="6"/>
  <c r="CU14" i="6"/>
  <c r="CE12" i="6"/>
  <c r="CE10" i="6"/>
  <c r="CE9" i="6"/>
  <c r="CE13" i="6"/>
  <c r="CE4" i="6"/>
  <c r="CE11" i="6"/>
  <c r="BO10" i="6"/>
  <c r="BO4" i="6"/>
  <c r="BO9" i="6"/>
  <c r="S10" i="6"/>
  <c r="S9" i="6"/>
  <c r="S14" i="6"/>
  <c r="BN10" i="6"/>
  <c r="BN9" i="6"/>
  <c r="BN4" i="6"/>
  <c r="BN11" i="6"/>
  <c r="DF13" i="6"/>
  <c r="DF14" i="6"/>
  <c r="DF7" i="6"/>
  <c r="DF10" i="6"/>
  <c r="DF12" i="6"/>
  <c r="DF4" i="6"/>
  <c r="BZ14" i="6"/>
  <c r="BJ10" i="6"/>
  <c r="N10" i="6"/>
  <c r="N4" i="6"/>
  <c r="BN14" i="6"/>
  <c r="U13" i="6"/>
  <c r="DJ11" i="6"/>
  <c r="CS13" i="6"/>
  <c r="CF14" i="6"/>
  <c r="DL10" i="6"/>
  <c r="BB10" i="6"/>
  <c r="CS4" i="6"/>
  <c r="BR14" i="6"/>
  <c r="BR9" i="6"/>
  <c r="DM7" i="6"/>
  <c r="DM14" i="6"/>
  <c r="DM4" i="6"/>
  <c r="DM9" i="6"/>
  <c r="DM10" i="6"/>
  <c r="CG14" i="6"/>
  <c r="CG10" i="6"/>
  <c r="CG9" i="6"/>
  <c r="CG4" i="6"/>
  <c r="BQ14" i="6"/>
  <c r="BQ9" i="6"/>
  <c r="BQ4" i="6"/>
  <c r="BQ10" i="6"/>
  <c r="U14" i="6"/>
  <c r="U9" i="6"/>
  <c r="U10" i="6"/>
  <c r="AZ10" i="6"/>
  <c r="AZ9" i="6"/>
  <c r="AY10" i="6"/>
  <c r="AY9" i="6"/>
  <c r="AY4" i="6"/>
  <c r="BQ11" i="6"/>
  <c r="DK4" i="6"/>
  <c r="V4" i="6"/>
  <c r="CT10" i="6"/>
  <c r="CT9" i="6"/>
  <c r="AX10" i="6"/>
  <c r="AX9" i="6"/>
  <c r="AX4" i="6"/>
  <c r="R10" i="6"/>
  <c r="R9" i="6"/>
  <c r="R14" i="6"/>
  <c r="R4" i="6"/>
  <c r="AT4" i="6"/>
  <c r="AT11" i="6"/>
  <c r="AT10" i="6"/>
  <c r="AT14" i="6"/>
  <c r="DM6" i="6"/>
  <c r="BZ4" i="6"/>
  <c r="CT13" i="6"/>
  <c r="S13" i="6"/>
  <c r="CP9" i="6"/>
  <c r="AL4" i="6"/>
  <c r="DL14" i="6"/>
  <c r="DK14" i="6"/>
  <c r="BJ14" i="6"/>
  <c r="CE14" i="6"/>
  <c r="N14" i="6"/>
  <c r="BZ10" i="6"/>
  <c r="BA10" i="6"/>
  <c r="BR4" i="6"/>
  <c r="BM10" i="6"/>
  <c r="AW10" i="6"/>
  <c r="AG10" i="6"/>
  <c r="Q10" i="6"/>
  <c r="CO10" i="6"/>
  <c r="DH10" i="6"/>
  <c r="CR10" i="6"/>
  <c r="CB10" i="6"/>
  <c r="BL10" i="6"/>
  <c r="AV10" i="6"/>
  <c r="AF10" i="6"/>
  <c r="P10" i="6"/>
  <c r="AS14" i="6"/>
  <c r="DH13" i="6"/>
  <c r="AG13" i="6"/>
  <c r="DE11" i="6"/>
  <c r="Q11" i="6"/>
  <c r="Q4" i="6"/>
  <c r="CN13" i="6"/>
  <c r="CN11" i="6"/>
  <c r="CN4" i="6"/>
  <c r="BH4" i="6"/>
  <c r="L4" i="6"/>
  <c r="DD10" i="6"/>
  <c r="BI10" i="6"/>
  <c r="CO14" i="6"/>
  <c r="BM13" i="6"/>
  <c r="BM11" i="6"/>
  <c r="AC11" i="6"/>
  <c r="BH10" i="6"/>
  <c r="AB7" i="6"/>
  <c r="BM4" i="6"/>
  <c r="AU4" i="6"/>
  <c r="AR4" i="6"/>
  <c r="DE10" i="6"/>
  <c r="M4" i="6"/>
  <c r="DH14" i="6"/>
  <c r="CN14" i="6"/>
  <c r="BL13" i="6"/>
  <c r="BL11" i="6"/>
  <c r="L10" i="6"/>
  <c r="BM7" i="6"/>
  <c r="BL4" i="6"/>
  <c r="AG4" i="6"/>
  <c r="DD4" i="6"/>
  <c r="BX6" i="6"/>
  <c r="BX13" i="6"/>
  <c r="BX4" i="6"/>
  <c r="AB4" i="6"/>
  <c r="AB11" i="6"/>
  <c r="AW11" i="6"/>
  <c r="AW4" i="6"/>
  <c r="AV4" i="6"/>
  <c r="DE14" i="6"/>
  <c r="Q14" i="6"/>
  <c r="BK4" i="6"/>
  <c r="AS4" i="6"/>
  <c r="DC4" i="6"/>
  <c r="CM4" i="6"/>
  <c r="BW4" i="6"/>
  <c r="BG4" i="6"/>
  <c r="AQ4" i="6"/>
  <c r="AA4" i="6"/>
  <c r="K4" i="6"/>
  <c r="BW11" i="6"/>
  <c r="BG11" i="6"/>
  <c r="AQ11" i="6"/>
  <c r="AA11" i="6"/>
  <c r="K11" i="6"/>
  <c r="E22" i="2"/>
  <c r="A7" i="6"/>
  <c r="BB7" i="6" s="1"/>
  <c r="A6" i="6"/>
  <c r="CG6" i="6" s="1"/>
  <c r="A12" i="6"/>
  <c r="A3" i="6"/>
  <c r="A8" i="6"/>
  <c r="BI8" i="6" s="1"/>
  <c r="A5" i="6"/>
  <c r="A13" i="6"/>
  <c r="BP13" i="6" s="1"/>
  <c r="A11" i="6"/>
  <c r="AJ11" i="6" s="1"/>
  <c r="BH1" i="9"/>
  <c r="BJ1" i="9"/>
  <c r="BL1" i="9"/>
  <c r="BR1" i="9"/>
  <c r="BT1" i="9"/>
  <c r="BV1" i="9"/>
  <c r="BX1" i="9"/>
  <c r="BZ1" i="9"/>
  <c r="CB1" i="9"/>
  <c r="CD1" i="9"/>
  <c r="CF1" i="9"/>
  <c r="CH1" i="9"/>
  <c r="CJ1" i="9"/>
  <c r="CL1" i="9"/>
  <c r="CN1" i="9"/>
  <c r="AF17" i="1"/>
  <c r="AF18" i="1" s="1"/>
  <c r="AF19" i="1" s="1"/>
  <c r="AG17" i="1"/>
  <c r="AG18" i="1" s="1"/>
  <c r="AG19" i="1" s="1"/>
  <c r="AH17" i="1"/>
  <c r="AH18" i="1" s="1"/>
  <c r="AH19" i="1" s="1"/>
  <c r="AI17" i="1"/>
  <c r="AI18" i="1" s="1"/>
  <c r="AI19" i="1" s="1"/>
  <c r="AJ17" i="1"/>
  <c r="AJ18" i="1" s="1"/>
  <c r="AJ19" i="1" s="1"/>
  <c r="AK17" i="1"/>
  <c r="AK18" i="1" s="1"/>
  <c r="AL17" i="1"/>
  <c r="AL18" i="1" s="1"/>
  <c r="AL19" i="1" s="1"/>
  <c r="AM17" i="1"/>
  <c r="AM18" i="1" s="1"/>
  <c r="AN17" i="1"/>
  <c r="AN18" i="1" s="1"/>
  <c r="AO17" i="1"/>
  <c r="AO18" i="1" s="1"/>
  <c r="AP17" i="1"/>
  <c r="AP18" i="1" s="1"/>
  <c r="AQ17" i="1"/>
  <c r="AQ18" i="1" s="1"/>
  <c r="AR17" i="1"/>
  <c r="AR18" i="1" s="1"/>
  <c r="AR19" i="1" s="1"/>
  <c r="AS17" i="1"/>
  <c r="AS18" i="1" s="1"/>
  <c r="AS19" i="1" s="1"/>
  <c r="AT17" i="1"/>
  <c r="AT18" i="1" s="1"/>
  <c r="AT19" i="1" s="1"/>
  <c r="AU17" i="1"/>
  <c r="AU18" i="1" s="1"/>
  <c r="AU19" i="1" s="1"/>
  <c r="AV17" i="1"/>
  <c r="AV18" i="1" s="1"/>
  <c r="AV19" i="1" s="1"/>
  <c r="AW17" i="1"/>
  <c r="AW18" i="1" s="1"/>
  <c r="AW19" i="1" s="1"/>
  <c r="AX17" i="1"/>
  <c r="AX18" i="1" s="1"/>
  <c r="AX19" i="1" s="1"/>
  <c r="AY17" i="1"/>
  <c r="AY18" i="1" s="1"/>
  <c r="AZ17" i="1"/>
  <c r="AZ18" i="1" s="1"/>
  <c r="AZ19" i="1" s="1"/>
  <c r="BA17" i="1"/>
  <c r="BA18" i="1" s="1"/>
  <c r="BB17" i="1"/>
  <c r="BB18" i="1" s="1"/>
  <c r="BB19" i="1" s="1"/>
  <c r="BC17" i="1"/>
  <c r="BC18" i="1" s="1"/>
  <c r="BD17" i="1"/>
  <c r="BD18" i="1" s="1"/>
  <c r="BE17" i="1"/>
  <c r="BE18" i="1" s="1"/>
  <c r="BE19" i="1" s="1"/>
  <c r="BF17" i="1"/>
  <c r="BF18" i="1" s="1"/>
  <c r="BG17" i="1"/>
  <c r="BG18" i="1" s="1"/>
  <c r="BH17" i="1"/>
  <c r="BH18" i="1" s="1"/>
  <c r="BH19" i="1" s="1"/>
  <c r="BI17" i="1"/>
  <c r="BI18" i="1" s="1"/>
  <c r="BI19" i="1" s="1"/>
  <c r="BJ17" i="1"/>
  <c r="BJ18" i="1" s="1"/>
  <c r="BJ19" i="1" s="1"/>
  <c r="BK17" i="1"/>
  <c r="BK18" i="1" s="1"/>
  <c r="BK19" i="1" s="1"/>
  <c r="BL17" i="1"/>
  <c r="BL18" i="1" s="1"/>
  <c r="BL19" i="1" s="1"/>
  <c r="BM17" i="1"/>
  <c r="BM18" i="1" s="1"/>
  <c r="BM19" i="1" s="1"/>
  <c r="BN17" i="1"/>
  <c r="BN18" i="1" s="1"/>
  <c r="BN19" i="1" s="1"/>
  <c r="BO17" i="1"/>
  <c r="BO18" i="1" s="1"/>
  <c r="BO19" i="1" s="1"/>
  <c r="BP17" i="1"/>
  <c r="BP18" i="1" s="1"/>
  <c r="BP19" i="1" s="1"/>
  <c r="BQ17" i="1"/>
  <c r="BQ18" i="1" s="1"/>
  <c r="BR17" i="1"/>
  <c r="BR18" i="1" s="1"/>
  <c r="BR19" i="1" s="1"/>
  <c r="BS17" i="1"/>
  <c r="BS18" i="1" s="1"/>
  <c r="BT17" i="1"/>
  <c r="BT18" i="1" s="1"/>
  <c r="BT19" i="1" s="1"/>
  <c r="BU17" i="1"/>
  <c r="BU18" i="1" s="1"/>
  <c r="BU19" i="1" s="1"/>
  <c r="BV17" i="1"/>
  <c r="BV18" i="1" s="1"/>
  <c r="BV19" i="1" s="1"/>
  <c r="BW17" i="1"/>
  <c r="BW18" i="1" s="1"/>
  <c r="BX17" i="1"/>
  <c r="BX18" i="1" s="1"/>
  <c r="BX19" i="1" s="1"/>
  <c r="BY17" i="1"/>
  <c r="BY18" i="1" s="1"/>
  <c r="BY19" i="1" s="1"/>
  <c r="BZ17" i="1"/>
  <c r="BZ18" i="1" s="1"/>
  <c r="BZ19" i="1" s="1"/>
  <c r="CA17" i="1"/>
  <c r="CB17" i="1"/>
  <c r="CB18" i="1" s="1"/>
  <c r="CB19" i="1" s="1"/>
  <c r="CC17" i="1"/>
  <c r="CC18" i="1" s="1"/>
  <c r="CC19" i="1" s="1"/>
  <c r="CD17" i="1"/>
  <c r="CD18" i="1" s="1"/>
  <c r="CD19" i="1" s="1"/>
  <c r="CE17" i="1"/>
  <c r="CE18" i="1" s="1"/>
  <c r="CE19" i="1" s="1"/>
  <c r="CF17" i="1"/>
  <c r="CF18" i="1" s="1"/>
  <c r="CF19" i="1" s="1"/>
  <c r="CG17" i="1"/>
  <c r="CG18" i="1" s="1"/>
  <c r="CH17" i="1"/>
  <c r="CH18" i="1" s="1"/>
  <c r="CH19" i="1" s="1"/>
  <c r="CI17" i="1"/>
  <c r="CI18" i="1" s="1"/>
  <c r="CJ17" i="1"/>
  <c r="CJ18" i="1" s="1"/>
  <c r="CJ19" i="1" s="1"/>
  <c r="CK17" i="1"/>
  <c r="CK18" i="1" s="1"/>
  <c r="CK19" i="1" s="1"/>
  <c r="CL17" i="1"/>
  <c r="CL18" i="1" s="1"/>
  <c r="CM17" i="1"/>
  <c r="CM18" i="1" s="1"/>
  <c r="CN17" i="1"/>
  <c r="CN18" i="1" s="1"/>
  <c r="CN19" i="1" s="1"/>
  <c r="CO17" i="1"/>
  <c r="CO18" i="1" s="1"/>
  <c r="CO19" i="1" s="1"/>
  <c r="CP17" i="1"/>
  <c r="CP18" i="1" s="1"/>
  <c r="CP19" i="1" s="1"/>
  <c r="CQ17" i="1"/>
  <c r="CR17" i="1"/>
  <c r="CR18" i="1" s="1"/>
  <c r="CR19" i="1" s="1"/>
  <c r="CS17" i="1"/>
  <c r="CS18" i="1" s="1"/>
  <c r="CS19" i="1" s="1"/>
  <c r="CT17" i="1"/>
  <c r="CT18" i="1" s="1"/>
  <c r="CT19" i="1" s="1"/>
  <c r="CU17" i="1"/>
  <c r="CU18" i="1" s="1"/>
  <c r="CU19" i="1" s="1"/>
  <c r="CV17" i="1"/>
  <c r="CW17" i="1"/>
  <c r="CW18" i="1" s="1"/>
  <c r="CX17" i="1"/>
  <c r="CX18" i="1" s="1"/>
  <c r="CX19" i="1" s="1"/>
  <c r="CY17" i="1"/>
  <c r="CY18" i="1" s="1"/>
  <c r="CZ17" i="1"/>
  <c r="CZ18" i="1" s="1"/>
  <c r="CZ19" i="1" s="1"/>
  <c r="DA17" i="1"/>
  <c r="DA18" i="1" s="1"/>
  <c r="DA19" i="1" s="1"/>
  <c r="DB17" i="1"/>
  <c r="DB18" i="1" s="1"/>
  <c r="DB19" i="1" s="1"/>
  <c r="DC17" i="1"/>
  <c r="DC18" i="1" s="1"/>
  <c r="DD17" i="1"/>
  <c r="DD18" i="1" s="1"/>
  <c r="DD19" i="1" s="1"/>
  <c r="DE17" i="1"/>
  <c r="DE18" i="1" s="1"/>
  <c r="DE19" i="1" s="1"/>
  <c r="DF17" i="1"/>
  <c r="DF18" i="1" s="1"/>
  <c r="DF19" i="1" s="1"/>
  <c r="DG17" i="1"/>
  <c r="DH17" i="1"/>
  <c r="DI17" i="1"/>
  <c r="DI18" i="1" s="1"/>
  <c r="DI19" i="1" s="1"/>
  <c r="DJ17" i="1"/>
  <c r="DJ18" i="1" s="1"/>
  <c r="DJ19" i="1" s="1"/>
  <c r="DK17" i="1"/>
  <c r="DK18" i="1" s="1"/>
  <c r="DK19" i="1" s="1"/>
  <c r="DL17" i="1"/>
  <c r="DL18" i="1" s="1"/>
  <c r="DL19" i="1" s="1"/>
  <c r="DM17" i="1"/>
  <c r="DM18" i="1" s="1"/>
  <c r="DN17" i="1"/>
  <c r="DN18" i="1" s="1"/>
  <c r="DN19" i="1" s="1"/>
  <c r="DO17" i="1"/>
  <c r="DO18" i="1" s="1"/>
  <c r="DP17" i="1"/>
  <c r="DP18" i="1" s="1"/>
  <c r="DP19" i="1" s="1"/>
  <c r="CA18" i="1"/>
  <c r="CA19" i="1" s="1"/>
  <c r="CQ18" i="1"/>
  <c r="CQ19" i="1" s="1"/>
  <c r="CV18" i="1"/>
  <c r="CV19" i="1" s="1"/>
  <c r="DG18" i="1"/>
  <c r="DG19" i="1" s="1"/>
  <c r="DH18" i="1"/>
  <c r="DH19" i="1" s="1"/>
  <c r="AF26" i="1"/>
  <c r="AG26" i="1"/>
  <c r="AH26" i="1"/>
  <c r="AI26" i="1"/>
  <c r="AJ26" i="1"/>
  <c r="AK26" i="1"/>
  <c r="AL26" i="1"/>
  <c r="AM26" i="1"/>
  <c r="AN26" i="1"/>
  <c r="AO26" i="1"/>
  <c r="AP26" i="1"/>
  <c r="AQ26" i="1"/>
  <c r="AR26" i="1"/>
  <c r="AS26" i="1"/>
  <c r="AT26" i="1"/>
  <c r="AU26" i="1"/>
  <c r="AV26" i="1"/>
  <c r="AW26" i="1"/>
  <c r="AX26" i="1"/>
  <c r="AY26" i="1"/>
  <c r="AZ26" i="1"/>
  <c r="BA26" i="1"/>
  <c r="BB26" i="1"/>
  <c r="BC26" i="1"/>
  <c r="BD26" i="1"/>
  <c r="BE26" i="1"/>
  <c r="BF26" i="1"/>
  <c r="BG26" i="1"/>
  <c r="BH26" i="1"/>
  <c r="BI26" i="1"/>
  <c r="BJ26" i="1"/>
  <c r="BK26" i="1"/>
  <c r="BL26" i="1"/>
  <c r="BM26" i="1"/>
  <c r="BN26" i="1"/>
  <c r="BO26" i="1"/>
  <c r="BP26" i="1"/>
  <c r="BQ26" i="1"/>
  <c r="BR26" i="1"/>
  <c r="BS26" i="1"/>
  <c r="BT26" i="1"/>
  <c r="BT27" i="1" s="1"/>
  <c r="BU26" i="1"/>
  <c r="BU27" i="1" s="1"/>
  <c r="BV26" i="1"/>
  <c r="BV27" i="1" s="1"/>
  <c r="BW26" i="1"/>
  <c r="BX26" i="1"/>
  <c r="BY26" i="1"/>
  <c r="BZ26" i="1"/>
  <c r="CA26" i="1"/>
  <c r="CB26" i="1"/>
  <c r="CC26" i="1"/>
  <c r="CD26" i="1"/>
  <c r="CE26" i="1"/>
  <c r="CF26" i="1"/>
  <c r="CG26" i="1"/>
  <c r="CH26" i="1"/>
  <c r="CI26" i="1"/>
  <c r="CJ26" i="1"/>
  <c r="CJ27" i="1" s="1"/>
  <c r="CK26" i="1"/>
  <c r="CK27" i="1" s="1"/>
  <c r="CL26" i="1"/>
  <c r="CM26" i="1"/>
  <c r="CN26" i="1"/>
  <c r="CO26" i="1"/>
  <c r="CP26" i="1"/>
  <c r="CQ26" i="1"/>
  <c r="CR26" i="1"/>
  <c r="CS26" i="1"/>
  <c r="CT26" i="1"/>
  <c r="CU26" i="1"/>
  <c r="CV26" i="1"/>
  <c r="CW26" i="1"/>
  <c r="CX26" i="1"/>
  <c r="CY26" i="1"/>
  <c r="CZ26" i="1"/>
  <c r="CZ27" i="1" s="1"/>
  <c r="DA26" i="1"/>
  <c r="DA27" i="1" s="1"/>
  <c r="DB26" i="1"/>
  <c r="DB27" i="1" s="1"/>
  <c r="DC26" i="1"/>
  <c r="DD26" i="1"/>
  <c r="DE26" i="1"/>
  <c r="DF26" i="1"/>
  <c r="DG26" i="1"/>
  <c r="DH26" i="1"/>
  <c r="DI26" i="1"/>
  <c r="DJ26" i="1"/>
  <c r="DK26" i="1"/>
  <c r="DL26" i="1"/>
  <c r="DM26" i="1"/>
  <c r="DN26" i="1"/>
  <c r="DO26" i="1"/>
  <c r="DP26" i="1"/>
  <c r="DP27" i="1" s="1"/>
  <c r="AZ27" i="1"/>
  <c r="AF31" i="1"/>
  <c r="AF33" i="1" s="1"/>
  <c r="AG31" i="1"/>
  <c r="AG33" i="1" s="1"/>
  <c r="AH31" i="1"/>
  <c r="AH33" i="1" s="1"/>
  <c r="AI31" i="1"/>
  <c r="AI33" i="1" s="1"/>
  <c r="AJ31" i="1"/>
  <c r="AJ33" i="1" s="1"/>
  <c r="AK31" i="1"/>
  <c r="AK33" i="1" s="1"/>
  <c r="AL31" i="1"/>
  <c r="AL33" i="1" s="1"/>
  <c r="AM31" i="1"/>
  <c r="AM33" i="1" s="1"/>
  <c r="AN31" i="1"/>
  <c r="AO31" i="1"/>
  <c r="AP31" i="1"/>
  <c r="AP33" i="1" s="1"/>
  <c r="AQ31" i="1"/>
  <c r="AQ33" i="1" s="1"/>
  <c r="AR31" i="1"/>
  <c r="AR33" i="1" s="1"/>
  <c r="AS31" i="1"/>
  <c r="AS33" i="1" s="1"/>
  <c r="AT31" i="1"/>
  <c r="AT33" i="1" s="1"/>
  <c r="AU31" i="1"/>
  <c r="AU33" i="1" s="1"/>
  <c r="AV31" i="1"/>
  <c r="AV33" i="1" s="1"/>
  <c r="AW31" i="1"/>
  <c r="AX31" i="1"/>
  <c r="AY31" i="1"/>
  <c r="AZ31" i="1"/>
  <c r="AZ33" i="1" s="1"/>
  <c r="BA31" i="1"/>
  <c r="BA33" i="1" s="1"/>
  <c r="BB31" i="1"/>
  <c r="BB33" i="1" s="1"/>
  <c r="BC31" i="1"/>
  <c r="BC33" i="1" s="1"/>
  <c r="BD31" i="1"/>
  <c r="BE31" i="1"/>
  <c r="BE33" i="1" s="1"/>
  <c r="BF31" i="1"/>
  <c r="BF33" i="1" s="1"/>
  <c r="BG31" i="1"/>
  <c r="BG33" i="1" s="1"/>
  <c r="BH31" i="1"/>
  <c r="BH33" i="1" s="1"/>
  <c r="BI31" i="1"/>
  <c r="BI33" i="1" s="1"/>
  <c r="BJ31" i="1"/>
  <c r="BJ33" i="1" s="1"/>
  <c r="BK31" i="1"/>
  <c r="BK33" i="1" s="1"/>
  <c r="BL31" i="1"/>
  <c r="BL33" i="1" s="1"/>
  <c r="BM31" i="1"/>
  <c r="BM33" i="1" s="1"/>
  <c r="BN31" i="1"/>
  <c r="BN33" i="1" s="1"/>
  <c r="BO31" i="1"/>
  <c r="BO33" i="1" s="1"/>
  <c r="BP31" i="1"/>
  <c r="BP33" i="1" s="1"/>
  <c r="BQ31" i="1"/>
  <c r="BQ33" i="1" s="1"/>
  <c r="BR31" i="1"/>
  <c r="BR33" i="1" s="1"/>
  <c r="BS31" i="1"/>
  <c r="BS33" i="1" s="1"/>
  <c r="BT31" i="1"/>
  <c r="BT33" i="1" s="1"/>
  <c r="BU31" i="1"/>
  <c r="BU33" i="1" s="1"/>
  <c r="BV31" i="1"/>
  <c r="BV33" i="1" s="1"/>
  <c r="BW31" i="1"/>
  <c r="BW33" i="1" s="1"/>
  <c r="BX31" i="1"/>
  <c r="BX33" i="1" s="1"/>
  <c r="BY31" i="1"/>
  <c r="BY33" i="1" s="1"/>
  <c r="BZ31" i="1"/>
  <c r="BZ33" i="1" s="1"/>
  <c r="CA31" i="1"/>
  <c r="CA33" i="1" s="1"/>
  <c r="CB31" i="1"/>
  <c r="CB33" i="1" s="1"/>
  <c r="CC31" i="1"/>
  <c r="CC33" i="1" s="1"/>
  <c r="CD31" i="1"/>
  <c r="CE31" i="1"/>
  <c r="CF31" i="1"/>
  <c r="CF33" i="1" s="1"/>
  <c r="CG31" i="1"/>
  <c r="CG33" i="1" s="1"/>
  <c r="CH31" i="1"/>
  <c r="CH33" i="1" s="1"/>
  <c r="CI31" i="1"/>
  <c r="CI33" i="1" s="1"/>
  <c r="CJ31" i="1"/>
  <c r="CJ33" i="1" s="1"/>
  <c r="CK31" i="1"/>
  <c r="CK33" i="1" s="1"/>
  <c r="CL31" i="1"/>
  <c r="CL33" i="1" s="1"/>
  <c r="CM31" i="1"/>
  <c r="CM33" i="1" s="1"/>
  <c r="CN31" i="1"/>
  <c r="CN33" i="1" s="1"/>
  <c r="CO31" i="1"/>
  <c r="CO33" i="1" s="1"/>
  <c r="CP31" i="1"/>
  <c r="CP33" i="1" s="1"/>
  <c r="CQ31" i="1"/>
  <c r="CQ33" i="1" s="1"/>
  <c r="CR31" i="1"/>
  <c r="CR33" i="1" s="1"/>
  <c r="CS31" i="1"/>
  <c r="CT31" i="1"/>
  <c r="CU31" i="1"/>
  <c r="CU33" i="1" s="1"/>
  <c r="CV31" i="1"/>
  <c r="CV33" i="1" s="1"/>
  <c r="CW31" i="1"/>
  <c r="CW33" i="1" s="1"/>
  <c r="CX31" i="1"/>
  <c r="CX33" i="1" s="1"/>
  <c r="CY31" i="1"/>
  <c r="CY33" i="1" s="1"/>
  <c r="CZ31" i="1"/>
  <c r="CZ33" i="1" s="1"/>
  <c r="DA31" i="1"/>
  <c r="DB31" i="1"/>
  <c r="DB33" i="1" s="1"/>
  <c r="DC31" i="1"/>
  <c r="DC33" i="1" s="1"/>
  <c r="DD31" i="1"/>
  <c r="DD33" i="1" s="1"/>
  <c r="DE31" i="1"/>
  <c r="DE33" i="1" s="1"/>
  <c r="DF31" i="1"/>
  <c r="DF33" i="1" s="1"/>
  <c r="DG31" i="1"/>
  <c r="DG33" i="1" s="1"/>
  <c r="DH31" i="1"/>
  <c r="DH33" i="1" s="1"/>
  <c r="DI31" i="1"/>
  <c r="DI33" i="1" s="1"/>
  <c r="DJ31" i="1"/>
  <c r="DK31" i="1"/>
  <c r="DL31" i="1"/>
  <c r="DL33" i="1" s="1"/>
  <c r="DM31" i="1"/>
  <c r="DM33" i="1" s="1"/>
  <c r="DN31" i="1"/>
  <c r="DN33" i="1" s="1"/>
  <c r="DO31" i="1"/>
  <c r="DO33" i="1" s="1"/>
  <c r="DP31" i="1"/>
  <c r="DP33" i="1" s="1"/>
  <c r="AN33" i="1"/>
  <c r="AO33" i="1"/>
  <c r="BD33" i="1"/>
  <c r="CD33" i="1"/>
  <c r="CE33" i="1"/>
  <c r="DA33" i="1"/>
  <c r="DJ33" i="1"/>
  <c r="DK33" i="1"/>
  <c r="A5" i="8"/>
  <c r="A4" i="8"/>
  <c r="BP27" i="1" l="1"/>
  <c r="AL27" i="1"/>
  <c r="CG11" i="6"/>
  <c r="DD11" i="6"/>
  <c r="AT13" i="6"/>
  <c r="AX13" i="6"/>
  <c r="AH11" i="6"/>
  <c r="CH13" i="6"/>
  <c r="AY13" i="6"/>
  <c r="BB13" i="6"/>
  <c r="AD13" i="6"/>
  <c r="AW13" i="6"/>
  <c r="AR13" i="6"/>
  <c r="CU11" i="6"/>
  <c r="BJ13" i="6"/>
  <c r="CC11" i="6"/>
  <c r="CO13" i="6"/>
  <c r="BY13" i="6"/>
  <c r="AX11" i="6"/>
  <c r="BZ13" i="6"/>
  <c r="BO11" i="6"/>
  <c r="AJ6" i="6"/>
  <c r="CV27" i="1"/>
  <c r="CF11" i="6"/>
  <c r="BR13" i="6"/>
  <c r="AZ13" i="6"/>
  <c r="AK11" i="6"/>
  <c r="BB11" i="6"/>
  <c r="DN11" i="6"/>
  <c r="DI27" i="1"/>
  <c r="CS27" i="1"/>
  <c r="CC27" i="1"/>
  <c r="BM27" i="1"/>
  <c r="AW27" i="1"/>
  <c r="AG27" i="1"/>
  <c r="DD13" i="6"/>
  <c r="AR11" i="6"/>
  <c r="L11" i="6"/>
  <c r="N11" i="6"/>
  <c r="AH13" i="6"/>
  <c r="CH11" i="6"/>
  <c r="AC13" i="6"/>
  <c r="M11" i="6"/>
  <c r="L13" i="6"/>
  <c r="AZ11" i="6"/>
  <c r="CP13" i="6"/>
  <c r="BJ11" i="6"/>
  <c r="BI13" i="6"/>
  <c r="M13" i="6"/>
  <c r="BH11" i="6"/>
  <c r="AL11" i="6"/>
  <c r="BZ11" i="6"/>
  <c r="R13" i="6"/>
  <c r="AY11" i="6"/>
  <c r="DE13" i="6"/>
  <c r="BH13" i="6"/>
  <c r="U7" i="6"/>
  <c r="BO7" i="6"/>
  <c r="BR11" i="6"/>
  <c r="CX11" i="6"/>
  <c r="CS6" i="6"/>
  <c r="CD13" i="6"/>
  <c r="CL19" i="1"/>
  <c r="CL27" i="1"/>
  <c r="W5" i="6"/>
  <c r="BE5" i="6"/>
  <c r="CK5" i="6"/>
  <c r="X5" i="6"/>
  <c r="BF5" i="6"/>
  <c r="CL5" i="6"/>
  <c r="Y5" i="6"/>
  <c r="BG5" i="6"/>
  <c r="CM5" i="6"/>
  <c r="B5" i="6"/>
  <c r="Z5" i="6"/>
  <c r="BH5" i="6"/>
  <c r="CN5" i="6"/>
  <c r="D5" i="6"/>
  <c r="AC5" i="6"/>
  <c r="BS5" i="6"/>
  <c r="CQ5" i="6"/>
  <c r="E5" i="6"/>
  <c r="AE5" i="6"/>
  <c r="BT5" i="6"/>
  <c r="CR5" i="6"/>
  <c r="G5" i="6"/>
  <c r="AM5" i="6"/>
  <c r="BV5" i="6"/>
  <c r="CZ5" i="6"/>
  <c r="F5" i="6"/>
  <c r="AF5" i="6"/>
  <c r="BU5" i="6"/>
  <c r="CY5" i="6"/>
  <c r="M5" i="6"/>
  <c r="CI5" i="6"/>
  <c r="AO5" i="6"/>
  <c r="AP5" i="6"/>
  <c r="O5" i="6"/>
  <c r="CJ5" i="6"/>
  <c r="DB5" i="6"/>
  <c r="AA5" i="6"/>
  <c r="CO5" i="6"/>
  <c r="AQ5" i="6"/>
  <c r="DG5" i="6"/>
  <c r="AN5" i="6"/>
  <c r="DA5" i="6"/>
  <c r="DC5" i="6"/>
  <c r="AU5" i="6"/>
  <c r="DH5" i="6"/>
  <c r="J5" i="6"/>
  <c r="BY5" i="6"/>
  <c r="BC5" i="6"/>
  <c r="DO5" i="6"/>
  <c r="BD5" i="6"/>
  <c r="DP5" i="6"/>
  <c r="C5" i="6"/>
  <c r="BK5" i="6"/>
  <c r="H5" i="6"/>
  <c r="BW5" i="6"/>
  <c r="I5" i="6"/>
  <c r="BX5" i="6"/>
  <c r="K5" i="6"/>
  <c r="CA5" i="6"/>
  <c r="L5" i="6"/>
  <c r="CB5" i="6"/>
  <c r="AY5" i="6"/>
  <c r="AX5" i="6"/>
  <c r="AG5" i="6"/>
  <c r="CF5" i="6"/>
  <c r="AH5" i="6"/>
  <c r="V5" i="6"/>
  <c r="CP5" i="6"/>
  <c r="CU5" i="6"/>
  <c r="BQ5" i="6"/>
  <c r="BO5" i="6"/>
  <c r="CD5" i="6"/>
  <c r="BB5" i="6"/>
  <c r="DJ5" i="6"/>
  <c r="AS5" i="6"/>
  <c r="S5" i="6"/>
  <c r="AB5" i="6"/>
  <c r="CS5" i="6"/>
  <c r="AZ5" i="6"/>
  <c r="CT5" i="6"/>
  <c r="DK5" i="6"/>
  <c r="DI5" i="6"/>
  <c r="N5" i="6"/>
  <c r="DM5" i="6"/>
  <c r="P5" i="6"/>
  <c r="Q5" i="6"/>
  <c r="CX5" i="6"/>
  <c r="CW5" i="6"/>
  <c r="BI5" i="6"/>
  <c r="T5" i="6"/>
  <c r="AI5" i="6"/>
  <c r="CH5" i="6"/>
  <c r="R5" i="6"/>
  <c r="AD5" i="6"/>
  <c r="AT5" i="6"/>
  <c r="BM5" i="6"/>
  <c r="AK5" i="6"/>
  <c r="DD5" i="6"/>
  <c r="DN5" i="6"/>
  <c r="BJ5" i="6"/>
  <c r="BR5" i="6"/>
  <c r="CG5" i="6"/>
  <c r="AW5" i="6"/>
  <c r="CU8" i="6"/>
  <c r="AB3" i="6"/>
  <c r="AC3" i="6"/>
  <c r="BF3" i="6"/>
  <c r="CJ3" i="6"/>
  <c r="DG3" i="6"/>
  <c r="I3" i="6"/>
  <c r="AP3" i="6"/>
  <c r="BL3" i="6"/>
  <c r="CR3" i="6"/>
  <c r="E3" i="6"/>
  <c r="J3" i="6"/>
  <c r="AQ3" i="6"/>
  <c r="BM3" i="6"/>
  <c r="CT3" i="6"/>
  <c r="F3" i="6"/>
  <c r="X3" i="6"/>
  <c r="BE3" i="6"/>
  <c r="CM3" i="6"/>
  <c r="Y3" i="6"/>
  <c r="BG3" i="6"/>
  <c r="CQ3" i="6"/>
  <c r="Z3" i="6"/>
  <c r="BH3" i="6"/>
  <c r="CX3" i="6"/>
  <c r="CY3" i="6"/>
  <c r="AA3" i="6"/>
  <c r="BI3" i="6"/>
  <c r="AE3" i="6"/>
  <c r="BK3" i="6"/>
  <c r="CZ3" i="6"/>
  <c r="AM3" i="6"/>
  <c r="BN3" i="6"/>
  <c r="DA3" i="6"/>
  <c r="AN3" i="6"/>
  <c r="BS3" i="6"/>
  <c r="DB3" i="6"/>
  <c r="AO3" i="6"/>
  <c r="BT3" i="6"/>
  <c r="DC3" i="6"/>
  <c r="AS3" i="6"/>
  <c r="BV3" i="6"/>
  <c r="DE3" i="6"/>
  <c r="L3" i="6"/>
  <c r="AW3" i="6"/>
  <c r="CI3" i="6"/>
  <c r="C3" i="6"/>
  <c r="AR3" i="6"/>
  <c r="BU3" i="6"/>
  <c r="DD3" i="6"/>
  <c r="G3" i="6"/>
  <c r="AT3" i="6"/>
  <c r="BW3" i="6"/>
  <c r="DF3" i="6"/>
  <c r="H3" i="6"/>
  <c r="AU3" i="6"/>
  <c r="CA3" i="6"/>
  <c r="DO3" i="6"/>
  <c r="K3" i="6"/>
  <c r="AV3" i="6"/>
  <c r="CB3" i="6"/>
  <c r="DP3" i="6"/>
  <c r="BC3" i="6"/>
  <c r="CK3" i="6"/>
  <c r="D3" i="6"/>
  <c r="O3" i="6"/>
  <c r="W3" i="6"/>
  <c r="BD3" i="6"/>
  <c r="CL3" i="6"/>
  <c r="B3" i="6"/>
  <c r="BX3" i="6"/>
  <c r="BY3" i="6"/>
  <c r="AL3" i="6"/>
  <c r="AG3" i="6"/>
  <c r="CW3" i="6"/>
  <c r="DK3" i="6"/>
  <c r="BA3" i="6"/>
  <c r="DM3" i="6"/>
  <c r="U3" i="6"/>
  <c r="AD3" i="6"/>
  <c r="P3" i="6"/>
  <c r="DN3" i="6"/>
  <c r="BO3" i="6"/>
  <c r="V3" i="6"/>
  <c r="CD3" i="6"/>
  <c r="CF3" i="6"/>
  <c r="S3" i="6"/>
  <c r="AK3" i="6"/>
  <c r="T3" i="6"/>
  <c r="DJ3" i="6"/>
  <c r="AH3" i="6"/>
  <c r="AZ3" i="6"/>
  <c r="CV3" i="6"/>
  <c r="DI3" i="6"/>
  <c r="N3" i="6"/>
  <c r="AX3" i="6"/>
  <c r="CC3" i="6"/>
  <c r="BB3" i="6"/>
  <c r="CU3" i="6"/>
  <c r="BQ3" i="6"/>
  <c r="DH3" i="6"/>
  <c r="AI3" i="6"/>
  <c r="BZ3" i="6"/>
  <c r="CP3" i="6"/>
  <c r="AJ3" i="6"/>
  <c r="CG3" i="6"/>
  <c r="AC8" i="6"/>
  <c r="BM8" i="6"/>
  <c r="DF5" i="6"/>
  <c r="CV5" i="6"/>
  <c r="AC12" i="6"/>
  <c r="BD12" i="6"/>
  <c r="CJ12" i="6"/>
  <c r="DH12" i="6"/>
  <c r="F12" i="6"/>
  <c r="AD12" i="6"/>
  <c r="BE12" i="6"/>
  <c r="CK12" i="6"/>
  <c r="DO12" i="6"/>
  <c r="G12" i="6"/>
  <c r="AE12" i="6"/>
  <c r="BF12" i="6"/>
  <c r="CL12" i="6"/>
  <c r="DP12" i="6"/>
  <c r="J12" i="6"/>
  <c r="AM12" i="6"/>
  <c r="BL12" i="6"/>
  <c r="CO12" i="6"/>
  <c r="K12" i="6"/>
  <c r="AN12" i="6"/>
  <c r="BM12" i="6"/>
  <c r="CQ12" i="6"/>
  <c r="L12" i="6"/>
  <c r="AO12" i="6"/>
  <c r="BS12" i="6"/>
  <c r="CR12" i="6"/>
  <c r="H12" i="6"/>
  <c r="AU12" i="6"/>
  <c r="CY12" i="6"/>
  <c r="I12" i="6"/>
  <c r="AV12" i="6"/>
  <c r="CZ12" i="6"/>
  <c r="BK12" i="6"/>
  <c r="DD12" i="6"/>
  <c r="DB12" i="6"/>
  <c r="X12" i="6"/>
  <c r="M12" i="6"/>
  <c r="AW12" i="6"/>
  <c r="DA12" i="6"/>
  <c r="W12" i="6"/>
  <c r="BG12" i="6"/>
  <c r="DC12" i="6"/>
  <c r="O12" i="6"/>
  <c r="BC12" i="6"/>
  <c r="Y12" i="6"/>
  <c r="BT12" i="6"/>
  <c r="DE12" i="6"/>
  <c r="Z12" i="6"/>
  <c r="BU12" i="6"/>
  <c r="DG12" i="6"/>
  <c r="AQ12" i="6"/>
  <c r="CI12" i="6"/>
  <c r="AR12" i="6"/>
  <c r="CM12" i="6"/>
  <c r="AS12" i="6"/>
  <c r="CN12" i="6"/>
  <c r="AA12" i="6"/>
  <c r="BV12" i="6"/>
  <c r="AB12" i="6"/>
  <c r="BW12" i="6"/>
  <c r="AF12" i="6"/>
  <c r="BX12" i="6"/>
  <c r="AG12" i="6"/>
  <c r="BY12" i="6"/>
  <c r="AP12" i="6"/>
  <c r="CA12" i="6"/>
  <c r="DK12" i="6"/>
  <c r="DJ12" i="6"/>
  <c r="BA12" i="6"/>
  <c r="U12" i="6"/>
  <c r="N12" i="6"/>
  <c r="DM12" i="6"/>
  <c r="CC12" i="6"/>
  <c r="CS12" i="6"/>
  <c r="DI12" i="6"/>
  <c r="BB12" i="6"/>
  <c r="CB12" i="6"/>
  <c r="CT12" i="6"/>
  <c r="DN12" i="6"/>
  <c r="AL12" i="6"/>
  <c r="V12" i="6"/>
  <c r="BH12" i="6"/>
  <c r="CD12" i="6"/>
  <c r="CG12" i="6"/>
  <c r="CP12" i="6"/>
  <c r="CF12" i="6"/>
  <c r="S12" i="6"/>
  <c r="AK12" i="6"/>
  <c r="AH12" i="6"/>
  <c r="BQ12" i="6"/>
  <c r="R12" i="6"/>
  <c r="P12" i="6"/>
  <c r="CV12" i="6"/>
  <c r="AJ12" i="6"/>
  <c r="CW12" i="6"/>
  <c r="DL12" i="6"/>
  <c r="AT12" i="6"/>
  <c r="CU12" i="6"/>
  <c r="BZ12" i="6"/>
  <c r="Q12" i="6"/>
  <c r="T12" i="6"/>
  <c r="AI12" i="6"/>
  <c r="BO12" i="6"/>
  <c r="AZ12" i="6"/>
  <c r="BX8" i="6"/>
  <c r="AX12" i="6"/>
  <c r="U5" i="6"/>
  <c r="CS8" i="6"/>
  <c r="AF3" i="6"/>
  <c r="DK27" i="1"/>
  <c r="AR6" i="6"/>
  <c r="R6" i="6"/>
  <c r="BN8" i="6"/>
  <c r="CH6" i="6"/>
  <c r="DL3" i="6"/>
  <c r="CT6" i="6"/>
  <c r="BO6" i="6"/>
  <c r="DN8" i="6"/>
  <c r="DL8" i="6"/>
  <c r="AD6" i="6"/>
  <c r="AE6" i="6"/>
  <c r="DL5" i="6"/>
  <c r="AY27" i="1"/>
  <c r="AY19" i="1"/>
  <c r="BL5" i="6"/>
  <c r="AR5" i="6"/>
  <c r="AV5" i="6"/>
  <c r="R3" i="6"/>
  <c r="BJ12" i="6"/>
  <c r="BN5" i="6"/>
  <c r="AJ8" i="6"/>
  <c r="BZ5" i="6"/>
  <c r="DE5" i="6"/>
  <c r="Q3" i="6"/>
  <c r="BN12" i="6"/>
  <c r="AJ5" i="6"/>
  <c r="CX12" i="6"/>
  <c r="BI12" i="6"/>
  <c r="BB6" i="6"/>
  <c r="E8" i="6"/>
  <c r="AO8" i="6"/>
  <c r="BV8" i="6"/>
  <c r="G8" i="6"/>
  <c r="AP8" i="6"/>
  <c r="BW8" i="6"/>
  <c r="H8" i="6"/>
  <c r="AQ8" i="6"/>
  <c r="CI8" i="6"/>
  <c r="I8" i="6"/>
  <c r="AR8" i="6"/>
  <c r="CJ8" i="6"/>
  <c r="K8" i="6"/>
  <c r="AY8" i="6"/>
  <c r="CL8" i="6"/>
  <c r="L8" i="6"/>
  <c r="AZ8" i="6"/>
  <c r="CM8" i="6"/>
  <c r="U8" i="6"/>
  <c r="CO8" i="6"/>
  <c r="M8" i="6"/>
  <c r="BC8" i="6"/>
  <c r="CN8" i="6"/>
  <c r="BD8" i="6"/>
  <c r="C8" i="6"/>
  <c r="BT8" i="6"/>
  <c r="D8" i="6"/>
  <c r="BU8" i="6"/>
  <c r="CZ8" i="6"/>
  <c r="DA8" i="6"/>
  <c r="J8" i="6"/>
  <c r="CK8" i="6"/>
  <c r="Z8" i="6"/>
  <c r="DB8" i="6"/>
  <c r="W8" i="6"/>
  <c r="CY8" i="6"/>
  <c r="X8" i="6"/>
  <c r="Y8" i="6"/>
  <c r="AA8" i="6"/>
  <c r="DC8" i="6"/>
  <c r="AM8" i="6"/>
  <c r="BG8" i="6"/>
  <c r="DO8" i="6"/>
  <c r="AN8" i="6"/>
  <c r="DP8" i="6"/>
  <c r="AS8" i="6"/>
  <c r="BE8" i="6"/>
  <c r="BF8" i="6"/>
  <c r="BH8" i="6"/>
  <c r="B8" i="6"/>
  <c r="BS8" i="6"/>
  <c r="F8" i="6"/>
  <c r="CG8" i="6"/>
  <c r="DI8" i="6"/>
  <c r="AT8" i="6"/>
  <c r="BB8" i="6"/>
  <c r="DE8" i="6"/>
  <c r="BK8" i="6"/>
  <c r="CF8" i="6"/>
  <c r="R8" i="6"/>
  <c r="DH8" i="6"/>
  <c r="AE8" i="6"/>
  <c r="CC8" i="6"/>
  <c r="BO8" i="6"/>
  <c r="BL8" i="6"/>
  <c r="DG8" i="6"/>
  <c r="DF8" i="6"/>
  <c r="CT8" i="6"/>
  <c r="AB8" i="6"/>
  <c r="BQ8" i="6"/>
  <c r="CX8" i="6"/>
  <c r="BA8" i="6"/>
  <c r="CE8" i="6"/>
  <c r="BZ8" i="6"/>
  <c r="AX8" i="6"/>
  <c r="AG8" i="6"/>
  <c r="BR8" i="6"/>
  <c r="AV8" i="6"/>
  <c r="CQ8" i="6"/>
  <c r="S8" i="6"/>
  <c r="DJ8" i="6"/>
  <c r="AK8" i="6"/>
  <c r="AD8" i="6"/>
  <c r="AH8" i="6"/>
  <c r="CP8" i="6"/>
  <c r="BP8" i="6"/>
  <c r="DM8" i="6"/>
  <c r="V8" i="6"/>
  <c r="Q8" i="6"/>
  <c r="AF8" i="6"/>
  <c r="CA8" i="6"/>
  <c r="AL8" i="6"/>
  <c r="CH8" i="6"/>
  <c r="P8" i="6"/>
  <c r="BJ8" i="6"/>
  <c r="BY8" i="6"/>
  <c r="AU8" i="6"/>
  <c r="BA5" i="6"/>
  <c r="AS6" i="6"/>
  <c r="CB8" i="6"/>
  <c r="BR3" i="6"/>
  <c r="N8" i="6"/>
  <c r="DL6" i="6"/>
  <c r="CH12" i="6"/>
  <c r="Q6" i="6"/>
  <c r="DD8" i="6"/>
  <c r="AY3" i="6"/>
  <c r="DK8" i="6"/>
  <c r="BP5" i="6"/>
  <c r="CO3" i="6"/>
  <c r="AL5" i="6"/>
  <c r="CC5" i="6"/>
  <c r="CH3" i="6"/>
  <c r="AA6" i="6"/>
  <c r="AZ6" i="6"/>
  <c r="CD8" i="6"/>
  <c r="T8" i="6"/>
  <c r="O8" i="6"/>
  <c r="BR12" i="6"/>
  <c r="BL6" i="6"/>
  <c r="AY12" i="6"/>
  <c r="CE5" i="6"/>
  <c r="CS3" i="6"/>
  <c r="B6" i="6"/>
  <c r="AO6" i="6"/>
  <c r="CK6" i="6"/>
  <c r="C6" i="6"/>
  <c r="AP6" i="6"/>
  <c r="CL6" i="6"/>
  <c r="D6" i="6"/>
  <c r="AV6" i="6"/>
  <c r="CR6" i="6"/>
  <c r="E6" i="6"/>
  <c r="AW6" i="6"/>
  <c r="CU6" i="6"/>
  <c r="H6" i="6"/>
  <c r="BD6" i="6"/>
  <c r="CY6" i="6"/>
  <c r="I6" i="6"/>
  <c r="BE6" i="6"/>
  <c r="CZ6" i="6"/>
  <c r="W6" i="6"/>
  <c r="BS6" i="6"/>
  <c r="DB6" i="6"/>
  <c r="J6" i="6"/>
  <c r="BF6" i="6"/>
  <c r="DA6" i="6"/>
  <c r="AM6" i="6"/>
  <c r="BU6" i="6"/>
  <c r="BV6" i="6"/>
  <c r="AN6" i="6"/>
  <c r="BC6" i="6"/>
  <c r="CB6" i="6"/>
  <c r="BT6" i="6"/>
  <c r="CC6" i="6"/>
  <c r="CI6" i="6"/>
  <c r="CJ6" i="6"/>
  <c r="G6" i="6"/>
  <c r="CV6" i="6"/>
  <c r="X6" i="6"/>
  <c r="DO6" i="6"/>
  <c r="Z6" i="6"/>
  <c r="Y6" i="6"/>
  <c r="DP6" i="6"/>
  <c r="AF6" i="6"/>
  <c r="AG6" i="6"/>
  <c r="CE6" i="6"/>
  <c r="N6" i="6"/>
  <c r="DH6" i="6"/>
  <c r="U6" i="6"/>
  <c r="BP6" i="6"/>
  <c r="DK6" i="6"/>
  <c r="BI6" i="6"/>
  <c r="BJ6" i="6"/>
  <c r="BM6" i="6"/>
  <c r="AB6" i="6"/>
  <c r="CM6" i="6"/>
  <c r="BK6" i="6"/>
  <c r="BG6" i="6"/>
  <c r="BA6" i="6"/>
  <c r="AL6" i="6"/>
  <c r="DG6" i="6"/>
  <c r="CN6" i="6"/>
  <c r="CO6" i="6"/>
  <c r="BZ6" i="6"/>
  <c r="CQ6" i="6"/>
  <c r="DC6" i="6"/>
  <c r="CD6" i="6"/>
  <c r="AI6" i="6"/>
  <c r="BY6" i="6"/>
  <c r="AU6" i="6"/>
  <c r="L6" i="6"/>
  <c r="BR6" i="6"/>
  <c r="DF6" i="6"/>
  <c r="DD6" i="6"/>
  <c r="AQ6" i="6"/>
  <c r="T6" i="6"/>
  <c r="CF6" i="6"/>
  <c r="DJ6" i="6"/>
  <c r="BN6" i="6"/>
  <c r="AY6" i="6"/>
  <c r="AT6" i="6"/>
  <c r="DE6" i="6"/>
  <c r="P6" i="6"/>
  <c r="AK6" i="6"/>
  <c r="DI6" i="6"/>
  <c r="V6" i="6"/>
  <c r="CP6" i="6"/>
  <c r="CX6" i="6"/>
  <c r="CW6" i="6"/>
  <c r="CA6" i="6"/>
  <c r="BH6" i="6"/>
  <c r="AC6" i="6"/>
  <c r="AX6" i="6"/>
  <c r="S6" i="6"/>
  <c r="AH6" i="6"/>
  <c r="F6" i="6"/>
  <c r="BW6" i="6"/>
  <c r="M6" i="6"/>
  <c r="BQ6" i="6"/>
  <c r="M3" i="6"/>
  <c r="O6" i="6"/>
  <c r="DN6" i="6"/>
  <c r="CN3" i="6"/>
  <c r="CR8" i="6"/>
  <c r="BJ3" i="6"/>
  <c r="AW8" i="6"/>
  <c r="CE3" i="6"/>
  <c r="AI8" i="6"/>
  <c r="BP3" i="6"/>
  <c r="CW8" i="6"/>
  <c r="DL27" i="1"/>
  <c r="BX7" i="6"/>
  <c r="AT7" i="6"/>
  <c r="DJ27" i="1"/>
  <c r="AZ7" i="6"/>
  <c r="CT7" i="6"/>
  <c r="CW7" i="6"/>
  <c r="DE7" i="6"/>
  <c r="AX7" i="6"/>
  <c r="DN7" i="6"/>
  <c r="DM11" i="6"/>
  <c r="BJ7" i="6"/>
  <c r="BA11" i="6"/>
  <c r="DL11" i="6"/>
  <c r="T7" i="6"/>
  <c r="F7" i="6"/>
  <c r="DL7" i="6"/>
  <c r="CG7" i="6"/>
  <c r="DJ7" i="6"/>
  <c r="AH27" i="1"/>
  <c r="H7" i="6"/>
  <c r="AG7" i="6"/>
  <c r="BS7" i="6"/>
  <c r="CO7" i="6"/>
  <c r="I7" i="6"/>
  <c r="AM7" i="6"/>
  <c r="BT7" i="6"/>
  <c r="CQ7" i="6"/>
  <c r="J7" i="6"/>
  <c r="AN7" i="6"/>
  <c r="BU7" i="6"/>
  <c r="CR7" i="6"/>
  <c r="K7" i="6"/>
  <c r="AO7" i="6"/>
  <c r="BV7" i="6"/>
  <c r="CS7" i="6"/>
  <c r="M7" i="6"/>
  <c r="AQ7" i="6"/>
  <c r="BY7" i="6"/>
  <c r="CZ7" i="6"/>
  <c r="O7" i="6"/>
  <c r="AR7" i="6"/>
  <c r="CA7" i="6"/>
  <c r="DA7" i="6"/>
  <c r="Q7" i="6"/>
  <c r="CC7" i="6"/>
  <c r="DC7" i="6"/>
  <c r="P7" i="6"/>
  <c r="AU7" i="6"/>
  <c r="CB7" i="6"/>
  <c r="DB7" i="6"/>
  <c r="BC7" i="6"/>
  <c r="E7" i="6"/>
  <c r="BI7" i="6"/>
  <c r="CI7" i="6"/>
  <c r="CJ7" i="6"/>
  <c r="G7" i="6"/>
  <c r="BK7" i="6"/>
  <c r="X7" i="6"/>
  <c r="L7" i="6"/>
  <c r="BW7" i="6"/>
  <c r="Z7" i="6"/>
  <c r="CK7" i="6"/>
  <c r="W7" i="6"/>
  <c r="CD7" i="6"/>
  <c r="Y7" i="6"/>
  <c r="AA7" i="6"/>
  <c r="CL7" i="6"/>
  <c r="B7" i="6"/>
  <c r="BF7" i="6"/>
  <c r="DO7" i="6"/>
  <c r="AE7" i="6"/>
  <c r="CM7" i="6"/>
  <c r="AF7" i="6"/>
  <c r="CN7" i="6"/>
  <c r="AP7" i="6"/>
  <c r="CY7" i="6"/>
  <c r="BD7" i="6"/>
  <c r="DG7" i="6"/>
  <c r="BE7" i="6"/>
  <c r="DH7" i="6"/>
  <c r="C7" i="6"/>
  <c r="BG7" i="6"/>
  <c r="DP7" i="6"/>
  <c r="D7" i="6"/>
  <c r="BH7" i="6"/>
  <c r="AC7" i="6"/>
  <c r="AV7" i="6"/>
  <c r="AJ7" i="6"/>
  <c r="CU27" i="1"/>
  <c r="BL7" i="6"/>
  <c r="N7" i="6"/>
  <c r="BN7" i="6"/>
  <c r="DE27" i="1"/>
  <c r="CO27" i="1"/>
  <c r="BY27" i="1"/>
  <c r="BI27" i="1"/>
  <c r="AS27" i="1"/>
  <c r="CM11" i="6"/>
  <c r="AS11" i="6"/>
  <c r="AB13" i="6"/>
  <c r="AW7" i="6"/>
  <c r="AV11" i="6"/>
  <c r="T11" i="6"/>
  <c r="CU13" i="6"/>
  <c r="DK11" i="6"/>
  <c r="BN13" i="6"/>
  <c r="BR7" i="6"/>
  <c r="AH7" i="6"/>
  <c r="DK7" i="6"/>
  <c r="DF27" i="1"/>
  <c r="P11" i="6"/>
  <c r="BE11" i="6"/>
  <c r="CP11" i="6"/>
  <c r="S11" i="6"/>
  <c r="BF11" i="6"/>
  <c r="CQ11" i="6"/>
  <c r="W11" i="6"/>
  <c r="BI11" i="6"/>
  <c r="CR11" i="6"/>
  <c r="Z11" i="6"/>
  <c r="BT11" i="6"/>
  <c r="CY11" i="6"/>
  <c r="AE11" i="6"/>
  <c r="BU11" i="6"/>
  <c r="CZ11" i="6"/>
  <c r="AF11" i="6"/>
  <c r="BV11" i="6"/>
  <c r="DA11" i="6"/>
  <c r="J11" i="6"/>
  <c r="CB11" i="6"/>
  <c r="O11" i="6"/>
  <c r="CI11" i="6"/>
  <c r="AM11" i="6"/>
  <c r="CO11" i="6"/>
  <c r="X11" i="6"/>
  <c r="CJ11" i="6"/>
  <c r="AG11" i="6"/>
  <c r="CL11" i="6"/>
  <c r="Y11" i="6"/>
  <c r="CK11" i="6"/>
  <c r="AN11" i="6"/>
  <c r="CS11" i="6"/>
  <c r="AO11" i="6"/>
  <c r="CT11" i="6"/>
  <c r="G11" i="6"/>
  <c r="BS11" i="6"/>
  <c r="H11" i="6"/>
  <c r="BY11" i="6"/>
  <c r="CA11" i="6"/>
  <c r="AP11" i="6"/>
  <c r="DB11" i="6"/>
  <c r="AU11" i="6"/>
  <c r="DG11" i="6"/>
  <c r="BC11" i="6"/>
  <c r="DH11" i="6"/>
  <c r="BD11" i="6"/>
  <c r="DO11" i="6"/>
  <c r="F11" i="6"/>
  <c r="BK11" i="6"/>
  <c r="DP11" i="6"/>
  <c r="I11" i="6"/>
  <c r="DC11" i="6"/>
  <c r="AK13" i="6"/>
  <c r="R11" i="6"/>
  <c r="CG13" i="6"/>
  <c r="AL13" i="6"/>
  <c r="N13" i="6"/>
  <c r="DF11" i="6"/>
  <c r="CE7" i="6"/>
  <c r="CV13" i="6"/>
  <c r="V7" i="6"/>
  <c r="AK7" i="6"/>
  <c r="CP7" i="6"/>
  <c r="CF27" i="1"/>
  <c r="CV7" i="6"/>
  <c r="CH7" i="6"/>
  <c r="DI7" i="6"/>
  <c r="AS7" i="6"/>
  <c r="AY7" i="6"/>
  <c r="BQ7" i="6"/>
  <c r="AT27" i="1"/>
  <c r="W13" i="6"/>
  <c r="BC13" i="6"/>
  <c r="CK13" i="6"/>
  <c r="X13" i="6"/>
  <c r="BD13" i="6"/>
  <c r="CL13" i="6"/>
  <c r="Y13" i="6"/>
  <c r="BE13" i="6"/>
  <c r="CM13" i="6"/>
  <c r="AE13" i="6"/>
  <c r="BK13" i="6"/>
  <c r="CY13" i="6"/>
  <c r="AF13" i="6"/>
  <c r="BS13" i="6"/>
  <c r="CZ13" i="6"/>
  <c r="F13" i="6"/>
  <c r="AI13" i="6"/>
  <c r="BT13" i="6"/>
  <c r="DA13" i="6"/>
  <c r="P13" i="6"/>
  <c r="BW13" i="6"/>
  <c r="Q13" i="6"/>
  <c r="CA13" i="6"/>
  <c r="CJ13" i="6"/>
  <c r="CC13" i="6"/>
  <c r="Z13" i="6"/>
  <c r="CB13" i="6"/>
  <c r="AJ13" i="6"/>
  <c r="CI13" i="6"/>
  <c r="AM13" i="6"/>
  <c r="AA13" i="6"/>
  <c r="AN13" i="6"/>
  <c r="CQ13" i="6"/>
  <c r="AO13" i="6"/>
  <c r="CR13" i="6"/>
  <c r="J13" i="6"/>
  <c r="BG13" i="6"/>
  <c r="DL13" i="6"/>
  <c r="K13" i="6"/>
  <c r="BU13" i="6"/>
  <c r="DO13" i="6"/>
  <c r="O13" i="6"/>
  <c r="BV13" i="6"/>
  <c r="DP13" i="6"/>
  <c r="AP13" i="6"/>
  <c r="DB13" i="6"/>
  <c r="AQ13" i="6"/>
  <c r="DC13" i="6"/>
  <c r="G13" i="6"/>
  <c r="AU13" i="6"/>
  <c r="DG13" i="6"/>
  <c r="DJ13" i="6"/>
  <c r="H13" i="6"/>
  <c r="AV13" i="6"/>
  <c r="I13" i="6"/>
  <c r="BF13" i="6"/>
  <c r="DK13" i="6"/>
  <c r="BX11" i="6"/>
  <c r="AS13" i="6"/>
  <c r="DM13" i="6"/>
  <c r="DN13" i="6"/>
  <c r="BO13" i="6"/>
  <c r="CX13" i="6"/>
  <c r="AD11" i="6"/>
  <c r="CV11" i="6"/>
  <c r="CD11" i="6"/>
  <c r="BP11" i="6"/>
  <c r="CF7" i="6"/>
  <c r="CW11" i="6"/>
  <c r="DD7" i="6"/>
  <c r="BF19" i="1"/>
  <c r="BF27" i="1"/>
  <c r="CN27" i="1"/>
  <c r="AJ27" i="1"/>
  <c r="BN1" i="9"/>
  <c r="BH27" i="1"/>
  <c r="AI27" i="1"/>
  <c r="BE27" i="1"/>
  <c r="AY33" i="1"/>
  <c r="CS33" i="1"/>
  <c r="AX33" i="1"/>
  <c r="CX27" i="1"/>
  <c r="CH27" i="1"/>
  <c r="BR27" i="1"/>
  <c r="CT33" i="1"/>
  <c r="AW33" i="1"/>
  <c r="DD27" i="1"/>
  <c r="CE27" i="1"/>
  <c r="BO27" i="1"/>
  <c r="CD27" i="1"/>
  <c r="BN27" i="1"/>
  <c r="CT27" i="1"/>
  <c r="DH27" i="1"/>
  <c r="CB27" i="1"/>
  <c r="BL27" i="1"/>
  <c r="AV27" i="1"/>
  <c r="CP27" i="1"/>
  <c r="BJ27" i="1"/>
  <c r="BP1" i="9"/>
  <c r="CI27" i="1"/>
  <c r="CI19" i="1"/>
  <c r="CY27" i="1"/>
  <c r="CY19" i="1"/>
  <c r="BC27" i="1"/>
  <c r="BC19" i="1"/>
  <c r="BS27" i="1"/>
  <c r="BS19" i="1"/>
  <c r="AP27" i="1"/>
  <c r="AP19" i="1"/>
  <c r="DO19" i="1"/>
  <c r="DO27" i="1"/>
  <c r="AO19" i="1"/>
  <c r="AO27" i="1"/>
  <c r="DN27" i="1"/>
  <c r="BB27" i="1"/>
  <c r="AX27" i="1"/>
  <c r="CR27" i="1"/>
  <c r="AF27" i="1"/>
  <c r="BZ27" i="1"/>
  <c r="BX27" i="1"/>
  <c r="AR27" i="1"/>
  <c r="DC19" i="1"/>
  <c r="DC27" i="1"/>
  <c r="CM19" i="1"/>
  <c r="CM27" i="1"/>
  <c r="BW19" i="1"/>
  <c r="BW27" i="1"/>
  <c r="BG19" i="1"/>
  <c r="BG27" i="1"/>
  <c r="AQ19" i="1"/>
  <c r="AQ27" i="1"/>
  <c r="BD19" i="1"/>
  <c r="BD27" i="1"/>
  <c r="AN19" i="1"/>
  <c r="AN27" i="1"/>
  <c r="AM19" i="1"/>
  <c r="AM27" i="1"/>
  <c r="DM19" i="1"/>
  <c r="DM27" i="1"/>
  <c r="CW27" i="1"/>
  <c r="CW19" i="1"/>
  <c r="CG27" i="1"/>
  <c r="CG19" i="1"/>
  <c r="BQ19" i="1"/>
  <c r="BQ27" i="1"/>
  <c r="BA19" i="1"/>
  <c r="BA27" i="1"/>
  <c r="AK19" i="1"/>
  <c r="AK27" i="1"/>
  <c r="DG27" i="1"/>
  <c r="CQ27" i="1"/>
  <c r="BK27" i="1"/>
  <c r="AU27" i="1"/>
  <c r="CA27" i="1"/>
  <c r="F31" i="1"/>
  <c r="G31" i="1"/>
  <c r="G33" i="1" s="1"/>
  <c r="H31" i="1"/>
  <c r="H33" i="1" s="1"/>
  <c r="I31" i="1"/>
  <c r="I33" i="1" s="1"/>
  <c r="J31" i="1"/>
  <c r="J33" i="1" s="1"/>
  <c r="K31" i="1"/>
  <c r="K33" i="1" s="1"/>
  <c r="L31" i="1"/>
  <c r="L33" i="1" s="1"/>
  <c r="M31" i="1"/>
  <c r="M33" i="1" s="1"/>
  <c r="N31" i="1"/>
  <c r="N33" i="1" s="1"/>
  <c r="O31" i="1"/>
  <c r="O33" i="1" s="1"/>
  <c r="P31" i="1"/>
  <c r="P33" i="1" s="1"/>
  <c r="Q31" i="1"/>
  <c r="Q33" i="1" s="1"/>
  <c r="R31" i="1"/>
  <c r="R33" i="1" s="1"/>
  <c r="S31" i="1"/>
  <c r="T31" i="1"/>
  <c r="U31" i="1"/>
  <c r="V31" i="1"/>
  <c r="V33" i="1" s="1"/>
  <c r="W31" i="1"/>
  <c r="W33" i="1" s="1"/>
  <c r="X31" i="1"/>
  <c r="X33" i="1" s="1"/>
  <c r="Y31" i="1"/>
  <c r="Y33" i="1" s="1"/>
  <c r="Z31" i="1"/>
  <c r="Z33" i="1" s="1"/>
  <c r="AA31" i="1"/>
  <c r="AA33" i="1" s="1"/>
  <c r="AB31" i="1"/>
  <c r="AB33" i="1" s="1"/>
  <c r="AC31" i="1"/>
  <c r="AC33" i="1" s="1"/>
  <c r="AD31" i="1"/>
  <c r="AD33" i="1" s="1"/>
  <c r="AE31" i="1"/>
  <c r="AE33" i="1" s="1"/>
  <c r="F26" i="1"/>
  <c r="G26" i="1"/>
  <c r="H26" i="1"/>
  <c r="I26" i="1"/>
  <c r="J26" i="1"/>
  <c r="K26" i="1"/>
  <c r="L26" i="1"/>
  <c r="M26" i="1"/>
  <c r="N26" i="1"/>
  <c r="O26" i="1"/>
  <c r="P26" i="1"/>
  <c r="Q26" i="1"/>
  <c r="R26" i="1"/>
  <c r="S26" i="1"/>
  <c r="T26" i="1"/>
  <c r="U26" i="1"/>
  <c r="V26" i="1"/>
  <c r="W26" i="1"/>
  <c r="X26" i="1"/>
  <c r="Y26" i="1"/>
  <c r="Z26" i="1"/>
  <c r="AA26" i="1"/>
  <c r="AB26" i="1"/>
  <c r="AC26" i="1"/>
  <c r="AD26" i="1"/>
  <c r="AE26" i="1"/>
  <c r="G17" i="1"/>
  <c r="G18" i="1" s="1"/>
  <c r="G4" i="8" s="1"/>
  <c r="H17" i="1"/>
  <c r="H18" i="1" s="1"/>
  <c r="H4" i="8" s="1"/>
  <c r="I17" i="1"/>
  <c r="I18" i="1" s="1"/>
  <c r="I4" i="8" s="1"/>
  <c r="J17" i="1"/>
  <c r="J18" i="1" s="1"/>
  <c r="J4" i="8" s="1"/>
  <c r="K17" i="1"/>
  <c r="K18" i="1" s="1"/>
  <c r="K4" i="8" s="1"/>
  <c r="L17" i="1"/>
  <c r="L18" i="1" s="1"/>
  <c r="L4" i="8" s="1"/>
  <c r="M17" i="1"/>
  <c r="M18" i="1" s="1"/>
  <c r="M4" i="8" s="1"/>
  <c r="N17" i="1"/>
  <c r="N18" i="1" s="1"/>
  <c r="N4" i="8" s="1"/>
  <c r="O17" i="1"/>
  <c r="O18" i="1" s="1"/>
  <c r="P17" i="1"/>
  <c r="P18" i="1" s="1"/>
  <c r="P4" i="8" s="1"/>
  <c r="Q17" i="1"/>
  <c r="Q18" i="1" s="1"/>
  <c r="Q4" i="8" s="1"/>
  <c r="R17" i="1"/>
  <c r="R18" i="1" s="1"/>
  <c r="R4" i="8" s="1"/>
  <c r="S17" i="1"/>
  <c r="S18" i="1" s="1"/>
  <c r="S4" i="8" s="1"/>
  <c r="T17" i="1"/>
  <c r="T18" i="1" s="1"/>
  <c r="T4" i="8" s="1"/>
  <c r="U17" i="1"/>
  <c r="U18" i="1" s="1"/>
  <c r="U4" i="8" s="1"/>
  <c r="V17" i="1"/>
  <c r="V18" i="1" s="1"/>
  <c r="V4" i="8" s="1"/>
  <c r="W17" i="1"/>
  <c r="W18" i="1" s="1"/>
  <c r="W4" i="8" s="1"/>
  <c r="X17" i="1"/>
  <c r="X18" i="1" s="1"/>
  <c r="X4" i="8" s="1"/>
  <c r="Y17" i="1"/>
  <c r="Y18" i="1" s="1"/>
  <c r="Y4" i="8" s="1"/>
  <c r="Z17" i="1"/>
  <c r="Z18" i="1" s="1"/>
  <c r="Z4" i="8" s="1"/>
  <c r="AA17" i="1"/>
  <c r="AA18" i="1" s="1"/>
  <c r="AA4" i="8" s="1"/>
  <c r="AB17" i="1"/>
  <c r="AB18" i="1" s="1"/>
  <c r="AB4" i="8" s="1"/>
  <c r="AC17" i="1"/>
  <c r="AC18" i="1" s="1"/>
  <c r="AC4" i="8" s="1"/>
  <c r="AD17" i="1"/>
  <c r="AD18" i="1" s="1"/>
  <c r="AD4" i="8" s="1"/>
  <c r="AE17" i="1"/>
  <c r="AE18" i="1" s="1"/>
  <c r="AE4" i="8" s="1"/>
  <c r="F17" i="1"/>
  <c r="F18" i="1" s="1"/>
  <c r="F4" i="8" s="1"/>
  <c r="O19" i="1" l="1"/>
  <c r="O4" i="8"/>
  <c r="Q27" i="1"/>
  <c r="Q19" i="1"/>
  <c r="Q2" i="8" s="1"/>
  <c r="AD19" i="1"/>
  <c r="AD2" i="8" s="1"/>
  <c r="N19" i="1"/>
  <c r="N2" i="8" s="1"/>
  <c r="AA19" i="1"/>
  <c r="K19" i="1"/>
  <c r="K2" i="8" s="1"/>
  <c r="AC19" i="1"/>
  <c r="AC2" i="8" s="1"/>
  <c r="J19" i="1"/>
  <c r="J2" i="8" s="1"/>
  <c r="F19" i="1"/>
  <c r="F2" i="8" s="1"/>
  <c r="Y19" i="1"/>
  <c r="Y2" i="8" s="1"/>
  <c r="I19" i="1"/>
  <c r="I2" i="8" s="1"/>
  <c r="L19" i="1"/>
  <c r="L2" i="8" s="1"/>
  <c r="X19" i="1"/>
  <c r="X2" i="8" s="1"/>
  <c r="H19" i="1"/>
  <c r="H2" i="8" s="1"/>
  <c r="AE27" i="1"/>
  <c r="AB19" i="1"/>
  <c r="W19" i="1"/>
  <c r="U19" i="1"/>
  <c r="T19" i="1"/>
  <c r="T2" i="8" s="1"/>
  <c r="R19" i="1"/>
  <c r="R2" i="8" s="1"/>
  <c r="S19" i="1"/>
  <c r="S2" i="8" s="1"/>
  <c r="M19" i="1"/>
  <c r="M2" i="8" s="1"/>
  <c r="O27" i="1"/>
  <c r="G19" i="1"/>
  <c r="G2" i="8" s="1"/>
  <c r="P19" i="1"/>
  <c r="P2" i="8" s="1"/>
  <c r="V27" i="1"/>
  <c r="Z27" i="1"/>
  <c r="Z19" i="1"/>
  <c r="Z2" i="8" s="1"/>
  <c r="AE19" i="1"/>
  <c r="AE2" i="8" s="1"/>
  <c r="W27" i="1"/>
  <c r="G27" i="1"/>
  <c r="AB27" i="1"/>
  <c r="S27" i="1"/>
  <c r="S3" i="8" s="1"/>
  <c r="R27" i="1"/>
  <c r="P27" i="1"/>
  <c r="J27" i="1"/>
  <c r="J3" i="8" s="1"/>
  <c r="AD27" i="1"/>
  <c r="N27" i="1"/>
  <c r="AC27" i="1"/>
  <c r="X27" i="1"/>
  <c r="H27" i="1"/>
  <c r="K27" i="1"/>
  <c r="Y27" i="1"/>
  <c r="I27" i="1"/>
  <c r="I3" i="8" s="1"/>
  <c r="V19" i="1"/>
  <c r="V2" i="8" s="1"/>
  <c r="U27" i="1"/>
  <c r="AA27" i="1"/>
  <c r="AA3" i="8" s="1"/>
  <c r="M27" i="1"/>
  <c r="L27" i="1"/>
  <c r="T27" i="1"/>
  <c r="T3" i="8" s="1"/>
  <c r="F33" i="1"/>
  <c r="U33" i="1"/>
  <c r="T33" i="1"/>
  <c r="S33" i="1"/>
  <c r="F27" i="1"/>
  <c r="F7" i="2"/>
  <c r="F2" i="2"/>
  <c r="F3" i="2" s="1"/>
  <c r="AA2" i="8"/>
  <c r="W2" i="8"/>
  <c r="U2" i="8"/>
  <c r="Q3" i="8"/>
  <c r="O2" i="8"/>
  <c r="F6" i="2"/>
  <c r="A3" i="8"/>
  <c r="C1" i="8"/>
  <c r="D1" i="8"/>
  <c r="E1" i="8"/>
  <c r="F1" i="8"/>
  <c r="G1" i="8"/>
  <c r="H1" i="8"/>
  <c r="I1" i="8"/>
  <c r="J1" i="8"/>
  <c r="K1" i="8"/>
  <c r="L1" i="8"/>
  <c r="M1" i="8"/>
  <c r="N1" i="8"/>
  <c r="O1" i="8"/>
  <c r="P1" i="8"/>
  <c r="Q1" i="8"/>
  <c r="R1" i="8"/>
  <c r="S1" i="8"/>
  <c r="T1" i="8"/>
  <c r="U1" i="8"/>
  <c r="V1" i="8"/>
  <c r="W1" i="8"/>
  <c r="X1" i="8"/>
  <c r="Y1" i="8"/>
  <c r="Z1" i="8"/>
  <c r="AA1" i="8"/>
  <c r="AB1" i="8"/>
  <c r="AC1" i="8"/>
  <c r="AD1" i="8"/>
  <c r="AE1" i="8"/>
  <c r="B1" i="8"/>
  <c r="A2" i="8"/>
  <c r="AN1" i="9" l="1"/>
  <c r="V1" i="9"/>
  <c r="B1" i="9"/>
  <c r="A1" i="10" s="1" a="1"/>
  <c r="A1" i="10" s="1"/>
  <c r="AJ1" i="9"/>
  <c r="T1" i="9"/>
  <c r="AP1" i="9"/>
  <c r="AL1" i="9"/>
  <c r="AH1" i="9"/>
  <c r="AF1" i="9"/>
  <c r="AD1" i="9"/>
  <c r="R1" i="9"/>
  <c r="P1" i="9"/>
  <c r="N1" i="9"/>
  <c r="L1" i="9"/>
  <c r="H1" i="9"/>
  <c r="BD1" i="9"/>
  <c r="D1" i="9"/>
  <c r="AZ1" i="9"/>
  <c r="AB1" i="9"/>
  <c r="AX1" i="9"/>
  <c r="J1" i="9"/>
  <c r="BF1" i="9"/>
  <c r="F1" i="9"/>
  <c r="BB1" i="9"/>
  <c r="Z1" i="9"/>
  <c r="AV1" i="9"/>
  <c r="X1" i="9"/>
  <c r="AT1" i="9"/>
  <c r="AR1" i="9"/>
  <c r="AE3" i="8"/>
  <c r="AD3" i="8"/>
  <c r="AC3" i="8"/>
  <c r="AB2" i="8"/>
  <c r="AB3" i="8"/>
  <c r="Z3" i="8"/>
  <c r="Y3" i="8"/>
  <c r="X3" i="8"/>
  <c r="W3" i="8"/>
  <c r="V3" i="8"/>
  <c r="U3" i="8"/>
  <c r="R3" i="8"/>
  <c r="P3" i="8"/>
  <c r="O3" i="8"/>
  <c r="N3" i="8"/>
  <c r="M3" i="8"/>
  <c r="L3" i="8"/>
  <c r="K3" i="8"/>
  <c r="H3" i="8"/>
  <c r="G3" i="8"/>
  <c r="F3" i="8"/>
  <c r="C31" i="1"/>
  <c r="C2" i="6" s="1"/>
  <c r="D31" i="1"/>
  <c r="D2" i="6" s="1"/>
  <c r="E31" i="1"/>
  <c r="E2" i="6" s="1"/>
  <c r="B31" i="1"/>
  <c r="B2" i="6" s="1"/>
  <c r="C33" i="1" l="1"/>
  <c r="C4" i="6" s="1"/>
  <c r="D33" i="1"/>
  <c r="D4" i="6" s="1"/>
  <c r="E33" i="1"/>
  <c r="E4" i="6" s="1"/>
  <c r="B33" i="1"/>
  <c r="B4" i="6" s="1"/>
  <c r="C26" i="1"/>
  <c r="D26" i="1"/>
  <c r="E26" i="1"/>
  <c r="C17" i="1"/>
  <c r="C18" i="1" s="1"/>
  <c r="C11" i="6" s="1"/>
  <c r="D17" i="1"/>
  <c r="D18" i="1" s="1"/>
  <c r="D11" i="6" s="1"/>
  <c r="E17" i="1"/>
  <c r="E18" i="1" s="1"/>
  <c r="E11" i="6" s="1"/>
  <c r="B17" i="1"/>
  <c r="B18" i="1" s="1"/>
  <c r="B11" i="6" s="1"/>
  <c r="C19" i="1" l="1"/>
  <c r="C12" i="6" s="1"/>
  <c r="C4" i="8"/>
  <c r="B19" i="1"/>
  <c r="B12" i="6" s="1"/>
  <c r="B4" i="8"/>
  <c r="E19" i="1"/>
  <c r="E12" i="6" s="1"/>
  <c r="E4" i="8"/>
  <c r="D19" i="1"/>
  <c r="D12" i="6" s="1"/>
  <c r="D4" i="8"/>
  <c r="B27" i="1"/>
  <c r="B13" i="6" s="1"/>
  <c r="C27" i="1"/>
  <c r="C13" i="6" s="1"/>
  <c r="E27" i="1"/>
  <c r="E13" i="6" s="1"/>
  <c r="D27" i="1"/>
  <c r="D13" i="6" s="1"/>
  <c r="B2" i="8" l="1"/>
  <c r="D2" i="8"/>
  <c r="E2" i="8"/>
  <c r="C2" i="8"/>
  <c r="D3" i="8"/>
  <c r="E3" i="8"/>
  <c r="C3" i="8"/>
  <c r="B3"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<sst xmlns="http://schemas.openxmlformats.org/spreadsheetml/2006/main" count="365" uniqueCount="192">
  <si>
    <t>Adresse</t>
  </si>
  <si>
    <t>Foto</t>
  </si>
  <si>
    <t>Grundschule Am Hang</t>
  </si>
  <si>
    <t>Heizenergieverbrauch real Durchschnitt [kWh]</t>
  </si>
  <si>
    <t>Zentrale Warmwasserbereitung?</t>
  </si>
  <si>
    <t>Ja</t>
  </si>
  <si>
    <t>Nein</t>
  </si>
  <si>
    <t>Teilweise</t>
  </si>
  <si>
    <t>Heizenergieverbrauch real Durchschnitt ohne Warmwasser-Anteil [kWh]</t>
  </si>
  <si>
    <t>Heizenergieverbrauch spezifisch ohne Warmwasser-Anteil [kWh pro m²]</t>
  </si>
  <si>
    <t>Lageplan</t>
  </si>
  <si>
    <t>Rathaus</t>
  </si>
  <si>
    <t>Chinesisches Teehaus</t>
  </si>
  <si>
    <t>Mittelfristig</t>
  </si>
  <si>
    <t>Kurzfristig</t>
  </si>
  <si>
    <t>Niedrig</t>
  </si>
  <si>
    <t>Mittel</t>
  </si>
  <si>
    <t>Hoch</t>
  </si>
  <si>
    <t>Heizung Optimierungspotenzial</t>
  </si>
  <si>
    <t>Heizung Baujahr Heizkessel</t>
  </si>
  <si>
    <t>Gas</t>
  </si>
  <si>
    <t>Fernwärme</t>
  </si>
  <si>
    <t>Pellets</t>
  </si>
  <si>
    <t>Öl</t>
  </si>
  <si>
    <t>Heizung Austauschbedarf vorhanden</t>
  </si>
  <si>
    <t>Gebäude unter Denkmalschutz?</t>
  </si>
  <si>
    <t>Hülle Optimierungspotenzial</t>
  </si>
  <si>
    <t>-</t>
  </si>
  <si>
    <t>Innendämmung, Einbau Fußodenheizung</t>
  </si>
  <si>
    <t>Notwendige Maßnahmen für Niedertemperaturfähigkeit (Dämmstandard; Wärmeübergabe, Wärmeverteilung)</t>
  </si>
  <si>
    <t>€</t>
  </si>
  <si>
    <t>€€</t>
  </si>
  <si>
    <t>€€€</t>
  </si>
  <si>
    <r>
      <t>CO</t>
    </r>
    <r>
      <rPr>
        <b/>
        <vertAlign val="subscript"/>
        <sz val="11"/>
        <color theme="1"/>
        <rFont val="Calibri"/>
        <family val="2"/>
        <scheme val="minor"/>
      </rPr>
      <t>2</t>
    </r>
    <r>
      <rPr>
        <b/>
        <sz val="11"/>
        <color theme="1"/>
        <rFont val="Calibri"/>
        <family val="2"/>
        <scheme val="minor"/>
      </rPr>
      <t>-Ausstoß [t]</t>
    </r>
  </si>
  <si>
    <r>
      <t>CO</t>
    </r>
    <r>
      <rPr>
        <b/>
        <vertAlign val="subscript"/>
        <sz val="11"/>
        <color theme="1"/>
        <rFont val="Calibri"/>
        <family val="2"/>
        <scheme val="minor"/>
      </rPr>
      <t>2</t>
    </r>
    <r>
      <rPr>
        <b/>
        <sz val="11"/>
        <color theme="1"/>
        <rFont val="Calibri"/>
        <family val="2"/>
        <scheme val="minor"/>
      </rPr>
      <t>-Faktor Brennstoff [kg CO</t>
    </r>
    <r>
      <rPr>
        <b/>
        <vertAlign val="subscript"/>
        <sz val="11"/>
        <color theme="1"/>
        <rFont val="Calibri"/>
        <family val="2"/>
        <scheme val="minor"/>
      </rPr>
      <t>2</t>
    </r>
    <r>
      <rPr>
        <b/>
        <sz val="11"/>
        <color theme="1"/>
        <rFont val="Calibri"/>
        <family val="2"/>
        <scheme val="minor"/>
      </rPr>
      <t xml:space="preserve"> / kWh]</t>
    </r>
  </si>
  <si>
    <t>kg/kWh</t>
  </si>
  <si>
    <t>Hackschnitzel</t>
  </si>
  <si>
    <t>Kosten</t>
  </si>
  <si>
    <t>Sanierungsfahrplan vorhanden (für Gebäude ohne Niedertemperaturfähigkeit)?</t>
  </si>
  <si>
    <t>Nicht notwendig</t>
  </si>
  <si>
    <t>Ja-Nein-Abfragen</t>
  </si>
  <si>
    <t>Austauschnotwendigkeit</t>
  </si>
  <si>
    <t>Potential</t>
  </si>
  <si>
    <t>Strom Direktheizung</t>
  </si>
  <si>
    <t>Strom Wärmepumpe</t>
  </si>
  <si>
    <t>Priorität</t>
  </si>
  <si>
    <t>Jahr der Klimaneutralität</t>
  </si>
  <si>
    <t>Zooweg 3, 76537 Hintertupfingen</t>
  </si>
  <si>
    <t>Hangstraße 5, 76537 Hintertupfingen</t>
  </si>
  <si>
    <t>Hauptstraße 13, 76537 Hintertupfingen</t>
  </si>
  <si>
    <t>Am Wald 1, 76537 Hintertupfingen</t>
  </si>
  <si>
    <t>Wald-Sporthalle</t>
  </si>
  <si>
    <t>Vorhandene PV-Leistung [kWp]</t>
  </si>
  <si>
    <t>Quelle: BAFA 2019</t>
  </si>
  <si>
    <t>Bauwerkszuordnungskatalog</t>
  </si>
  <si>
    <t>Gebäudeart</t>
  </si>
  <si>
    <t>Dämmung Fassade und Dach, 
Austausch Glaselemente</t>
  </si>
  <si>
    <t>Dämmung von Fassade und Dach, 
größere Heizkörper</t>
  </si>
  <si>
    <t>PV-Anlage angehen?</t>
  </si>
  <si>
    <t>Bereits vorhanden</t>
  </si>
  <si>
    <t>Angebot Heizungstausch</t>
  </si>
  <si>
    <t>Auftrag Heizungstausch</t>
  </si>
  <si>
    <t>Abnahme Heizungstausch</t>
  </si>
  <si>
    <t>Auftrag Heizungstausch und Sanierung</t>
  </si>
  <si>
    <t>Abnahme Heizungstausch und Sanierung</t>
  </si>
  <si>
    <t>Spaltenindex für Formeln</t>
  </si>
  <si>
    <t>Baujahr</t>
  </si>
  <si>
    <t>Optionales Feld: Art der Gebäude-Leittechnik (keine, DDC, GLT-Aufschaltung)</t>
  </si>
  <si>
    <t>Optionales Feld: Große Stromverbraucher vorhanden? (z.B. Mensa, Großküche, Lüftung, Klimatisierung, 24h-Beleuchtung, Serverräume, Pumpen)</t>
  </si>
  <si>
    <t>Optionales Feld: Ladeinfrastruktur vorhanden?</t>
  </si>
  <si>
    <t>Optionales Feld: Nutzungsintensität</t>
  </si>
  <si>
    <t>Bereits oder potentiell fossilfrei</t>
  </si>
  <si>
    <t>Optionales Feld: Detailliertere Erläuterung zu einzelnen Bauteilen der Hülle</t>
  </si>
  <si>
    <t>Flüssiggas</t>
  </si>
  <si>
    <t>Angebot Heizungstausch
und Sanierung</t>
  </si>
  <si>
    <t>Heizenergieverbrauch real Jahr 1 
[bei Wärmepumpen Nutzenergie eintragen; kWh]</t>
  </si>
  <si>
    <t>Heizenergieverbrauch real Jahr 2 
[bei Wärmepumpen Nutzenergie eintragen; kWh]</t>
  </si>
  <si>
    <t>Heizenergieverbrauch real Jahr 3 
[bei Wärmepumpen Nutzenergie eintragen; kWh]</t>
  </si>
  <si>
    <t xml:space="preserve">Bildung - Grundschule </t>
  </si>
  <si>
    <t>Bildung - Schule mit Sporthalle</t>
  </si>
  <si>
    <t>Bildung - Internatschule</t>
  </si>
  <si>
    <t>Bildung - Berufsbildende Schule</t>
  </si>
  <si>
    <t>Bildung - Sonderschule / Förderschule</t>
  </si>
  <si>
    <t>Wohn/ Verpfleg. - Altenheime/ Pflegeheime</t>
  </si>
  <si>
    <t xml:space="preserve">Wohn/ Verpfleg. - Flüchtlingsunterkünfte </t>
  </si>
  <si>
    <t>Wohn/ Verpfleg. - Obdachlosenunterkünfte</t>
  </si>
  <si>
    <t>Wohn/ Verpfleg. - Wohngebäude (allgemein)</t>
  </si>
  <si>
    <t>Wohn/ Verpfleg. - Jugendzentrum</t>
  </si>
  <si>
    <t>Wohn/ Verpfleg. - Seniorenzentren/ Tagesstätte</t>
  </si>
  <si>
    <t>Wohn/ Verpfleg. - Hotel/Pension</t>
  </si>
  <si>
    <t>Wohn/ Verpfleg. - Schullandheim, Jugendherberge</t>
  </si>
  <si>
    <t>Wohn/ Verpfleg. - Kantine/Mensa</t>
  </si>
  <si>
    <t>Sport - Eissporthallen</t>
  </si>
  <si>
    <t>Sport - Tennishallen</t>
  </si>
  <si>
    <t>Bad - Spaß-, Freizeitbad</t>
  </si>
  <si>
    <t>Bad - Thermalbad</t>
  </si>
  <si>
    <t>Kultur - Bibliotheksgebäude</t>
  </si>
  <si>
    <t>Kultur - Veranstaltungsgebäude</t>
  </si>
  <si>
    <t>Kultur - Opernhaus, Theater</t>
  </si>
  <si>
    <t>Kultur - Stadthalle, Saalbau</t>
  </si>
  <si>
    <t>Kultur - Gemeinschaftshaus</t>
  </si>
  <si>
    <t>Kultur - Baudenkmal unbeheizt</t>
  </si>
  <si>
    <t>Versch. - Straßenmeisterei</t>
  </si>
  <si>
    <t>Versch. - Lagerhalle, Lager</t>
  </si>
  <si>
    <t>Versch. - Feuerwache</t>
  </si>
  <si>
    <t>Versch. - Feuerwehrgerätehaus</t>
  </si>
  <si>
    <t>Versch. - Parkhaus, Tiefgarage</t>
  </si>
  <si>
    <t>Versch. - WC-Anlage</t>
  </si>
  <si>
    <t>Versch. - Backhaus</t>
  </si>
  <si>
    <t xml:space="preserve">Sonstiges </t>
  </si>
  <si>
    <t>Bildung - Schule mit Schwimmhalle</t>
  </si>
  <si>
    <t>Versch. - Rechenzentrum</t>
  </si>
  <si>
    <t>Bildung - Schule mit 5-Tage-Ganztagsbetrieb</t>
  </si>
  <si>
    <t>Bildung - Gymnasium</t>
  </si>
  <si>
    <t>Bildung - Haupt-/ Real- / Gesamtschule</t>
  </si>
  <si>
    <t>Bildung - Kita mit Ganztagbetrieb</t>
  </si>
  <si>
    <t>Bildung - Kita mit Halbtagbetrieb</t>
  </si>
  <si>
    <t>Bildung - Weiterbildungseinrichtung (z.B. Musikschule, VHS…)</t>
  </si>
  <si>
    <t>Sport - Stadion</t>
  </si>
  <si>
    <t>Bad - Hallenbad</t>
  </si>
  <si>
    <t>Bad - Hallenfreibad</t>
  </si>
  <si>
    <t>Bad - Freibad</t>
  </si>
  <si>
    <t>Kultur - Gedenkstätte</t>
  </si>
  <si>
    <t>Friedhof - Sakralbau/ Kapelle</t>
  </si>
  <si>
    <t>Friedhof - Krematorium</t>
  </si>
  <si>
    <t>Friedhof - Leichenhaus</t>
  </si>
  <si>
    <t>Versch. - Kläranlage</t>
  </si>
  <si>
    <t>Kultur - Burgen, Schlösser, Türme…</t>
  </si>
  <si>
    <t>Versch. - Bauhof, Recyclinghof</t>
  </si>
  <si>
    <t>Kultur - Museum</t>
  </si>
  <si>
    <t>Verwaltungsgebäude</t>
  </si>
  <si>
    <t>Versch. - Gesundheitszentrum</t>
  </si>
  <si>
    <t>Versch. - Krankenhaus</t>
  </si>
  <si>
    <t>Sport - Sporthalle mit mehr als zwei Feldern</t>
  </si>
  <si>
    <t>Sport - Sporthalle mit einem oder zwei Feldern</t>
  </si>
  <si>
    <t>1) Füllen Sie zunächst für jedes Ihrer Gebäude eine Spalte im Blatt Steckbriefe aus</t>
  </si>
  <si>
    <t>Für manche Felder sind Auswahllisten als Dropdown-Menü hinterlegt (fahlorange hinterlegt)</t>
  </si>
  <si>
    <t>2) Gehen Sie dann ins Blatt Auswertung</t>
  </si>
  <si>
    <t>Gebäude bereits oder potenziell fossilfrei (Pellets, Fernwärme, Wärmepumpe)?</t>
  </si>
  <si>
    <t>Kosten für Niedertemperaturfähigkeit und Klimaneutralität (Schätzung)</t>
  </si>
  <si>
    <t>Gesamt-Einsparpotential [€] (Schätzung)</t>
  </si>
  <si>
    <t>Verkauf / Abriss des Gebäudes geplant?</t>
  </si>
  <si>
    <t>Status</t>
  </si>
  <si>
    <t>Manche Einträge in den Steckbriefen dienen der Bestandsaufnahme (z.B. Heizenergieverbrauch), andere bilden die Grundlage für die folgende Priorisierung 
(z.B. anderweitiger Nutzen einer Sanierung)</t>
  </si>
  <si>
    <t>Manche Felder werden automatisch berechnet (grau hinterlegt).</t>
  </si>
  <si>
    <t>Bei Wärmepumpen ist für den Verbrauch der Nutzenergieverbrauch einzutragen, also die Wärmemenge, die das Gebäude benötigt (etwa 3 bis 4 mal höher als der Endenergieverbrauch, den Sie auf Ihrer Abrechnung finden).</t>
  </si>
  <si>
    <t>Sport - Umkleiden, Tribünen etc.</t>
  </si>
  <si>
    <t>Versch. - Technikgebäude für Wasser, Wärme, Strom</t>
  </si>
  <si>
    <t>Emissionsfaktoren 2030 (abgeleitet aus Faktoren der KEA 2019)</t>
  </si>
  <si>
    <t>Diese grau hinterlegten Felder enthalten Formeln, die nicht gelöscht werden können (Blattschutz). Falls Sie doch die Formel ändern wollen, heben Sie den Blattschutz auf (kein Passwort).</t>
  </si>
  <si>
    <t>Ansprechpartner: Felix Schweikhardt, Zukunft Altbau (KEA-BW), Felix.Schweikhardt@zukunftaltbau.de</t>
  </si>
  <si>
    <t>Notwendige Maßnahmen</t>
  </si>
  <si>
    <t>Gebäudehülle energetisch saniert?</t>
  </si>
  <si>
    <r>
      <t>Beheizte Netto-Raumfläche NRF (bis 2016 NGF) [m</t>
    </r>
    <r>
      <rPr>
        <b/>
        <vertAlign val="superscript"/>
        <sz val="11"/>
        <color theme="1"/>
        <rFont val="Calibri"/>
        <family val="2"/>
        <scheme val="minor"/>
      </rPr>
      <t>2</t>
    </r>
    <r>
      <rPr>
        <b/>
        <sz val="11"/>
        <color theme="1"/>
        <rFont val="Calibri"/>
        <family val="2"/>
        <scheme val="minor"/>
      </rPr>
      <t>]</t>
    </r>
  </si>
  <si>
    <t>Optionales Feld: Berechneter Heizenergie-Bedarf [kWh]</t>
  </si>
  <si>
    <t>Optionales Feld: Witterungsbereinigter Heizenergie-Verbrauch [kWh]</t>
  </si>
  <si>
    <t>Optionales Feld für Diagramm: Aktuelle Heizenergie-Kosten pro Jahr [€]</t>
  </si>
  <si>
    <t>Jahr des 1. Schritts</t>
  </si>
  <si>
    <t>Jahr des 2. Schritts</t>
  </si>
  <si>
    <t>Jahr des 3. Schritts</t>
  </si>
  <si>
    <t>Jahr des 4. Schritts</t>
  </si>
  <si>
    <t>Jahr des 5. Schritts</t>
  </si>
  <si>
    <t>Aufgaben im Jahr des 1. Schritts</t>
  </si>
  <si>
    <t>Aufgaben im Jahr des 2. Schritts</t>
  </si>
  <si>
    <t>Aufgaben im Jahr des 3. Schritts</t>
  </si>
  <si>
    <t>Aufgaben im Jahr des 4. Schritts</t>
  </si>
  <si>
    <t>Aufgaben im Jahr des 5. Schritts</t>
  </si>
  <si>
    <t>Angebot und Auftrag Sanierungsfahrplan</t>
  </si>
  <si>
    <t>Gebäude, die bereits jetzt oder potenziell fossilfrei beheizt werden (z.B. mit Pellets, Wärmepumpe, Fernwärme) werden in der Sanierungsstrategie nicht mehr weitergeführt, auch wenn ihr energetischer Standard noch nicht optimal ist. Mittelfristig sollten allerdings auch diese Gebäude in Richtung von 50 kWh/m2 gebracht werden, da auch erneuerbare Energien nicht unbegrenzt zur Verfügung stehen.</t>
  </si>
  <si>
    <t>Optionales Feld: Klima-Faktor für die Witterungsbereinigung</t>
  </si>
  <si>
    <t>Optionales Feld: Potenzial für Photovoltaik (kWp)</t>
  </si>
  <si>
    <t>Optionales Feld: Hinweis zu weiteren Energieträgern</t>
  </si>
  <si>
    <t>Erledigt?</t>
  </si>
  <si>
    <r>
      <t>Berechnungshilfe CO</t>
    </r>
    <r>
      <rPr>
        <b/>
        <vertAlign val="subscript"/>
        <sz val="12"/>
        <color theme="1"/>
        <rFont val="Calibri"/>
        <family val="2"/>
        <scheme val="minor"/>
      </rPr>
      <t>2</t>
    </r>
    <r>
      <rPr>
        <b/>
        <sz val="12"/>
        <color theme="1"/>
        <rFont val="Calibri"/>
        <family val="2"/>
        <scheme val="minor"/>
      </rPr>
      <t>-Faktor bei mehreren Energieträgern</t>
    </r>
  </si>
  <si>
    <t>Energieträger</t>
  </si>
  <si>
    <r>
      <t>Gewichteter CO</t>
    </r>
    <r>
      <rPr>
        <b/>
        <vertAlign val="subscript"/>
        <sz val="11"/>
        <color theme="1"/>
        <rFont val="Calibri"/>
        <family val="2"/>
        <scheme val="minor"/>
      </rPr>
      <t>2</t>
    </r>
    <r>
      <rPr>
        <b/>
        <sz val="11"/>
        <color theme="1"/>
        <rFont val="Calibri"/>
        <family val="2"/>
        <scheme val="minor"/>
      </rPr>
      <t>-Faktor zum Eintragen im Steckbrief</t>
    </r>
  </si>
  <si>
    <t>Energieverbrauch dieses Energieträgers in kWh</t>
  </si>
  <si>
    <t>Summe Energieverbrauch</t>
  </si>
  <si>
    <r>
      <t>CO</t>
    </r>
    <r>
      <rPr>
        <b/>
        <vertAlign val="subscript"/>
        <sz val="11"/>
        <color theme="1"/>
        <rFont val="Calibri"/>
        <family val="2"/>
        <scheme val="minor"/>
      </rPr>
      <t>2</t>
    </r>
    <r>
      <rPr>
        <b/>
        <sz val="11"/>
        <color theme="1"/>
        <rFont val="Calibri"/>
        <family val="2"/>
        <scheme val="minor"/>
      </rPr>
      <t>-Faktor 
in kg/kWh</t>
    </r>
  </si>
  <si>
    <r>
      <t>Heizung Energieträger (bei mehreren Energieträgern wichtigsten Energieträger eintragen; bei optionalen Feldern können Hinweise dazu festgehalten werden. Den CO</t>
    </r>
    <r>
      <rPr>
        <b/>
        <vertAlign val="subscript"/>
        <sz val="11"/>
        <color theme="1"/>
        <rFont val="Calibri"/>
        <family val="2"/>
        <scheme val="minor"/>
      </rPr>
      <t>2</t>
    </r>
    <r>
      <rPr>
        <b/>
        <sz val="11"/>
        <color theme="1"/>
        <rFont val="Calibri"/>
        <family val="2"/>
        <scheme val="minor"/>
      </rPr>
      <t>-Faktor müssen Sie dann manuell eintragen. Eine Berechnungshilfe finden Sie im Blatt Auswahllisten.)</t>
    </r>
  </si>
  <si>
    <t>Anderweitiger Nutzen durch Sanierung (z.B. bessere Nutzbarkeit, Personal-Einsparung, Klimawandel-Anpassung)?</t>
  </si>
  <si>
    <r>
      <t>Um bei den Emissionen bereits die Situation abzubilden, für die geplant wird, wurden die Faktoren für das Jahr 2030 geschätzt. Bei Strom durch eine Orientierung am Sektorziel für die Energiewirtschaft für 2030 nach Klimaschutzgesetz Deutschland. Bei Fernwärme wurde angenommen, dass der bisherige vom IFEU-Institut angegebene CO</t>
    </r>
    <r>
      <rPr>
        <i/>
        <vertAlign val="subscript"/>
        <sz val="11"/>
        <color theme="1"/>
        <rFont val="Calibri"/>
        <family val="2"/>
        <scheme val="minor"/>
      </rPr>
      <t>2</t>
    </r>
    <r>
      <rPr>
        <i/>
        <sz val="11"/>
        <color theme="1"/>
        <rFont val="Calibri"/>
        <family val="2"/>
        <scheme val="minor"/>
      </rPr>
      <t>-Faktor um die Hälfte zurückgeht.</t>
    </r>
  </si>
  <si>
    <r>
      <rPr>
        <b/>
        <sz val="14"/>
        <color theme="1"/>
        <rFont val="Calibri"/>
        <family val="2"/>
        <scheme val="minor"/>
      </rPr>
      <t xml:space="preserve">Die wesentlichen Unterscheidungskriterien für die Gebäude sind </t>
    </r>
    <r>
      <rPr>
        <sz val="12"/>
        <color theme="1"/>
        <rFont val="Calibri"/>
        <family val="2"/>
        <scheme val="minor"/>
      </rPr>
      <t xml:space="preserve">
1.) Bereits oder potenziell fossilfrei (potenziell, weil bereits strombasiert oder fernwärmebasiert, so dass Gebäude in einigen Jahren "automatisch" komplett fossilfrei sein wird)
2.) Niedertemperaturfähigkeit bereits erreicht (aber noch fossil beheizt)
3.) Einzelmaßnahmen für Niedertemperaturfähigkeit notwendig 
4.) Komplettsanierung für Niedertemperaturfähigkeit notwendig</t>
    </r>
  </si>
  <si>
    <t>Niedertemperaturfähigkeit bereits erreicht?</t>
  </si>
  <si>
    <t>Herzlich Willkommen bei Ihren Gebäudesteckbriefen und schön, 
dass Sie sich auf den Weg machen, eine Sanierungs-Strategie zu erstellen!</t>
  </si>
  <si>
    <t>Version 3, November 2023</t>
  </si>
  <si>
    <t>Zur Orientierung sind zu Beginn einige Beispielgebäude eingetragen. Löschen oder überschreiben Sie die Beispielgebäude im Blatt Steckbriefe und die Einträge im weißen Bereich des Blatts Auswertung.</t>
  </si>
  <si>
    <r>
      <t>Die grau hinterlegten Felder sind aus den Steckbriefen übernommen. Im weißen Bereich darunter legen Sie fest, welches Gebäude welche Priorität für Sanierungsmaßnahmen hat und wann welches Gebäude klimaneutral sein soll. Dafür hilft Ihnen auch das Blatt Gebäude-Diagramm, in dem die Gebäude nach CO</t>
    </r>
    <r>
      <rPr>
        <vertAlign val="subscript"/>
        <sz val="11"/>
        <color theme="1"/>
        <rFont val="Calibri"/>
        <family val="2"/>
        <scheme val="minor"/>
      </rPr>
      <t>2</t>
    </r>
    <r>
      <rPr>
        <sz val="11"/>
        <color theme="1"/>
        <rFont val="Calibri"/>
        <family val="2"/>
        <scheme val="minor"/>
      </rPr>
      <t>-Ausstoß und spezifischem Energieverbrauch dargestellt werden.</t>
    </r>
  </si>
  <si>
    <t>Teilen Sie die anstehenden Maßnahmen auf einzelne Schritte auf (z.B. Angebot für Sanierungsfahrplan anfordern, Heizungstausch durchführen, etc.) und tragen Sie für jede Einzelmaßnahmen eine Jahreszahl ein.</t>
  </si>
  <si>
    <t>Damit ist Ihr Entwurf für die Sanierung Ihrer Gebäude fertig und Sie haben eine Grundlage, um die notwendigen Angebote einzuholen und finanziellen Mittel einzustellen. Eine zeitliche Übersicht der geplanten Maßnahmen finden Sie in den sich automatisch füllenden Tabellenblättern Zeitleiste...</t>
  </si>
  <si>
    <t>Optionales Feld: Stromverbrauch [kWh]</t>
  </si>
  <si>
    <t>Optionales Feld: Wasserverbrauch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</si>
</sst>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6" x14ac:knownFonts="1">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sz val="8"/>
      <name val="Calibri"/>
      <family val="2"/>
      <scheme val="minor"/>
    </font>
    <font>
      <b/>
      <vertAlign val="superscript"/>
      <sz val="11"/>
      <color theme="1"/>
      <name val="Calibri"/>
      <family val="2"/>
      <scheme val="minor"/>
    </font>
    <font>
      <b/>
      <vertAlign val="subscript"/>
      <sz val="11"/>
      <color theme="1"/>
      <name val="Calibri"/>
      <family val="2"/>
      <scheme val="minor"/>
    </font>
    <font>
      <b/>
      <sz val="12"/>
      <color theme="1"/>
      <name val="Calibri"/>
      <family val="2"/>
      <scheme val="minor"/>
    </font>
    <font>
      <sz val="14"/>
      <color theme="1"/>
      <name val="Calibri"/>
      <family val="2"/>
      <scheme val="minor"/>
    </font>
    <font>
      <i/>
      <sz val="11"/>
      <color theme="1"/>
      <name val="Calibri"/>
      <family val="2"/>
      <scheme val="minor"/>
    </font>
    <font>
      <b/>
      <i/>
      <sz val="12"/>
      <color theme="1"/>
      <name val="Calibri"/>
      <family val="2"/>
      <scheme val="minor"/>
    </font>
    <font>
      <b/>
      <sz val="16"/>
      <color theme="1"/>
      <name val="Calibri"/>
      <family val="2"/>
      <scheme val="minor"/>
    </font>
    <font>
      <b/>
      <sz val="11"/>
      <color theme="0"/>
      <name val="Calibri"/>
      <family val="2"/>
      <scheme val="minor"/>
    </font>
    <font>
      <b/>
      <vertAlign val="subscript"/>
      <sz val="12"/>
      <color theme="1"/>
      <name val="Calibri"/>
      <family val="2"/>
      <scheme val="minor"/>
    </font>
    <font>
      <vertAlign val="subscript"/>
      <sz val="11"/>
      <color theme="1"/>
      <name val="Calibri"/>
      <family val="2"/>
      <scheme val="minor"/>
    </font>
    <font>
      <i/>
      <vertAlign val="subscript"/>
      <sz val="11"/>
      <color theme="1"/>
      <name val="Calibri"/>
      <family val="2"/>
      <scheme val="minor"/>
    </font>
  </fonts>
  <fills count="15">
    <fill>
      <patternFill patternType="none"/>
    </fill>
    <fill>
      <patternFill patternType="gray125"/>
    </fill>
    <fill>
      <patternFill patternType="solid">
        <fgColor theme="0" tint="-0.249977111117893"/>
        <bgColor indexed="64"/>
      </patternFill>
    </fill>
    <fill>
      <patternFill patternType="solid">
        <fgColor theme="5" tint="0.59999389629810485"/>
        <bgColor indexed="64"/>
      </patternFill>
    </fill>
    <fill>
      <patternFill patternType="solid">
        <fgColor rgb="FFFFFF71"/>
        <bgColor indexed="64"/>
      </patternFill>
    </fill>
    <fill>
      <patternFill patternType="solid">
        <fgColor rgb="FFF99049"/>
        <bgColor indexed="64"/>
      </patternFill>
    </fill>
    <fill>
      <patternFill patternType="solid">
        <fgColor theme="0" tint="-0.14999847407452621"/>
        <bgColor indexed="64"/>
      </patternFill>
    </fill>
    <fill>
      <patternFill patternType="solid">
        <fgColor rgb="FF95C5D9"/>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79995117038483843"/>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35">
    <xf numFmtId="0" fontId="0" fillId="0" borderId="0" xfId="0"/>
    <xf numFmtId="0" fontId="0" fillId="0" borderId="0" xfId="0" applyAlignment="1">
      <alignment vertical="center"/>
    </xf>
    <xf numFmtId="0" fontId="0" fillId="0" borderId="0" xfId="0" applyAlignment="1">
      <alignment horizontal="center" vertical="center"/>
    </xf>
    <xf numFmtId="0" fontId="1" fillId="0" borderId="0" xfId="0" applyFont="1"/>
    <xf numFmtId="0" fontId="0" fillId="0" borderId="0" xfId="0" applyAlignment="1">
      <alignment horizontal="center"/>
    </xf>
    <xf numFmtId="0" fontId="2" fillId="0" borderId="0" xfId="0" applyFont="1" applyAlignment="1">
      <alignment vertical="center"/>
    </xf>
    <xf numFmtId="0" fontId="0" fillId="0" borderId="0" xfId="0" applyAlignment="1">
      <alignment horizontal="left"/>
    </xf>
    <xf numFmtId="0" fontId="7" fillId="0" borderId="0" xfId="0" applyFont="1" applyAlignment="1">
      <alignment vertical="center"/>
    </xf>
    <xf numFmtId="0" fontId="0" fillId="0" borderId="0" xfId="0" applyAlignment="1">
      <alignment horizontal="center" vertical="center" wrapText="1"/>
    </xf>
    <xf numFmtId="0" fontId="1" fillId="0" borderId="1" xfId="0" applyFont="1" applyBorder="1"/>
    <xf numFmtId="0" fontId="2"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3" fontId="0" fillId="3" borderId="1" xfId="0" applyNumberFormat="1" applyFill="1" applyBorder="1" applyAlignment="1" applyProtection="1">
      <alignment horizontal="center" vertical="center"/>
      <protection locked="0"/>
    </xf>
    <xf numFmtId="3" fontId="0" fillId="0" borderId="1" xfId="0" applyNumberFormat="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0" borderId="1" xfId="0" quotePrefix="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3" fontId="0" fillId="2" borderId="1" xfId="0" applyNumberFormat="1" applyFill="1" applyBorder="1" applyAlignment="1">
      <alignment horizontal="center" vertical="center"/>
    </xf>
    <xf numFmtId="0" fontId="0" fillId="2" borderId="1" xfId="0" applyFill="1" applyBorder="1" applyAlignment="1">
      <alignment horizontal="center" vertical="center"/>
    </xf>
    <xf numFmtId="164" fontId="0" fillId="2" borderId="1" xfId="0" applyNumberFormat="1" applyFill="1" applyBorder="1" applyAlignment="1">
      <alignment horizontal="center" vertical="center"/>
    </xf>
    <xf numFmtId="0" fontId="0" fillId="2" borderId="1" xfId="0" applyFill="1" applyBorder="1" applyAlignment="1">
      <alignment horizontal="center" vertical="center" wrapText="1"/>
    </xf>
    <xf numFmtId="0" fontId="0" fillId="0" borderId="6" xfId="0" applyBorder="1" applyAlignment="1">
      <alignment vertical="center" wrapText="1"/>
    </xf>
    <xf numFmtId="0" fontId="0" fillId="0" borderId="0" xfId="0" applyAlignment="1">
      <alignment vertical="center" wrapText="1"/>
    </xf>
    <xf numFmtId="0" fontId="10" fillId="0" borderId="0" xfId="0" applyFont="1" applyAlignment="1">
      <alignment horizontal="center" vertical="center"/>
    </xf>
    <xf numFmtId="0" fontId="10" fillId="0" borderId="0" xfId="0" applyFont="1" applyAlignment="1">
      <alignment horizontal="right" vertical="center" wrapText="1"/>
    </xf>
    <xf numFmtId="0" fontId="0" fillId="0" borderId="6" xfId="0" applyBorder="1" applyAlignment="1">
      <alignment horizontal="left" vertical="center" wrapText="1"/>
    </xf>
    <xf numFmtId="0" fontId="2" fillId="4" borderId="2" xfId="0" applyFont="1" applyFill="1" applyBorder="1" applyAlignment="1">
      <alignment horizontal="left" vertical="center" wrapText="1"/>
    </xf>
    <xf numFmtId="0" fontId="3" fillId="5" borderId="3" xfId="0" applyFont="1" applyFill="1" applyBorder="1" applyAlignment="1">
      <alignment vertical="center" wrapText="1"/>
    </xf>
    <xf numFmtId="0" fontId="0" fillId="5" borderId="4" xfId="0" applyFill="1" applyBorder="1" applyAlignment="1">
      <alignment vertical="center" wrapText="1"/>
    </xf>
    <xf numFmtId="0" fontId="0" fillId="5" borderId="5" xfId="0" applyFill="1" applyBorder="1" applyAlignment="1">
      <alignment vertical="center" wrapText="1"/>
    </xf>
    <xf numFmtId="0" fontId="0" fillId="5" borderId="7" xfId="0" applyFill="1" applyBorder="1" applyAlignment="1">
      <alignment vertical="center" wrapText="1"/>
    </xf>
    <xf numFmtId="0" fontId="7" fillId="5" borderId="1" xfId="0" applyFont="1" applyFill="1" applyBorder="1" applyAlignment="1">
      <alignment horizontal="center" vertical="center" wrapText="1"/>
    </xf>
    <xf numFmtId="0" fontId="0" fillId="5" borderId="1" xfId="0" applyFill="1" applyBorder="1" applyAlignment="1">
      <alignment vertical="center"/>
    </xf>
    <xf numFmtId="0" fontId="0" fillId="5" borderId="0" xfId="0" applyFill="1" applyAlignment="1">
      <alignment vertical="center"/>
    </xf>
    <xf numFmtId="0" fontId="7" fillId="5" borderId="0" xfId="0" applyFont="1" applyFill="1" applyAlignment="1">
      <alignment vertical="center"/>
    </xf>
    <xf numFmtId="0" fontId="1" fillId="5" borderId="1"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wrapText="1"/>
      <protection locked="0"/>
    </xf>
    <xf numFmtId="0" fontId="1" fillId="5" borderId="0" xfId="0" applyFont="1" applyFill="1" applyAlignment="1">
      <alignment horizontal="left"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11" fillId="7" borderId="2" xfId="0" applyFont="1" applyFill="1" applyBorder="1" applyAlignment="1">
      <alignment vertical="center" wrapText="1"/>
    </xf>
    <xf numFmtId="0" fontId="0" fillId="3" borderId="4" xfId="0" applyFill="1" applyBorder="1" applyAlignment="1">
      <alignment vertical="center" wrapText="1"/>
    </xf>
    <xf numFmtId="0" fontId="7" fillId="5" borderId="1" xfId="0" applyFont="1" applyFill="1" applyBorder="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7" fillId="5" borderId="0" xfId="0" applyFont="1" applyFill="1" applyAlignment="1">
      <alignment horizontal="center" vertical="center"/>
    </xf>
    <xf numFmtId="0" fontId="0" fillId="2" borderId="1" xfId="0" applyFill="1" applyBorder="1" applyAlignment="1" applyProtection="1">
      <alignment horizontal="center" vertical="center"/>
      <protection locked="0"/>
    </xf>
    <xf numFmtId="0" fontId="7" fillId="0" borderId="1" xfId="0" applyFont="1" applyBorder="1" applyAlignment="1">
      <alignment horizontal="left" vertical="center"/>
    </xf>
    <xf numFmtId="0" fontId="0" fillId="5" borderId="1" xfId="0" applyFill="1" applyBorder="1" applyAlignment="1">
      <alignment horizontal="left" vertical="center"/>
    </xf>
    <xf numFmtId="0" fontId="1" fillId="5" borderId="1" xfId="0" applyFont="1" applyFill="1" applyBorder="1" applyAlignment="1">
      <alignment horizontal="left" vertical="center"/>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5" borderId="1" xfId="0" applyFont="1" applyFill="1" applyBorder="1" applyAlignment="1">
      <alignment horizontal="center" vertical="center"/>
    </xf>
    <xf numFmtId="0" fontId="1" fillId="0" borderId="0" xfId="0" applyFont="1" applyAlignment="1">
      <alignment horizontal="center" vertical="center"/>
    </xf>
    <xf numFmtId="0" fontId="7" fillId="5" borderId="8" xfId="0" applyFont="1" applyFill="1" applyBorder="1" applyAlignment="1">
      <alignment horizontal="center" vertical="center" wrapText="1"/>
    </xf>
    <xf numFmtId="0" fontId="2" fillId="0" borderId="8" xfId="0" applyFont="1" applyBorder="1" applyAlignment="1" applyProtection="1">
      <alignment horizontal="center" vertical="center" wrapText="1"/>
      <protection locked="0"/>
    </xf>
    <xf numFmtId="0" fontId="7" fillId="5"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7" fillId="5" borderId="10" xfId="0" applyFont="1" applyFill="1" applyBorder="1" applyAlignment="1">
      <alignment horizontal="center" vertical="center" wrapText="1"/>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1" fillId="5" borderId="0" xfId="0" applyFont="1" applyFill="1" applyAlignment="1">
      <alignment vertical="center" wrapText="1"/>
    </xf>
    <xf numFmtId="0" fontId="1" fillId="5" borderId="0" xfId="0" applyFont="1" applyFill="1" applyAlignment="1">
      <alignment horizontal="left"/>
    </xf>
    <xf numFmtId="0" fontId="0" fillId="6" borderId="1" xfId="0" applyFill="1" applyBorder="1" applyAlignment="1">
      <alignment horizontal="center" vertical="center" wrapText="1"/>
    </xf>
    <xf numFmtId="0" fontId="0" fillId="6" borderId="4" xfId="0" applyFill="1" applyBorder="1" applyAlignment="1">
      <alignment vertical="center" wrapText="1"/>
    </xf>
    <xf numFmtId="0" fontId="12" fillId="0" borderId="1" xfId="0" applyFont="1" applyBorder="1" applyAlignment="1">
      <alignment horizontal="left" vertical="center" wrapText="1"/>
    </xf>
    <xf numFmtId="3" fontId="2" fillId="6" borderId="9" xfId="0" applyNumberFormat="1"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0" borderId="8" xfId="0" applyFont="1" applyBorder="1" applyAlignment="1">
      <alignment vertical="center"/>
    </xf>
    <xf numFmtId="0" fontId="7" fillId="5" borderId="9" xfId="0" applyFont="1" applyFill="1" applyBorder="1" applyAlignment="1">
      <alignment horizontal="center" vertical="center"/>
    </xf>
    <xf numFmtId="0" fontId="2" fillId="6" borderId="9" xfId="0" applyFont="1" applyFill="1" applyBorder="1" applyAlignment="1">
      <alignment horizontal="center" vertical="center" wrapText="1"/>
    </xf>
    <xf numFmtId="0" fontId="7" fillId="5" borderId="10" xfId="0" applyFont="1" applyFill="1" applyBorder="1" applyAlignment="1">
      <alignment horizontal="center" vertical="center"/>
    </xf>
    <xf numFmtId="0" fontId="7" fillId="6" borderId="11" xfId="0" applyFont="1" applyFill="1" applyBorder="1" applyAlignment="1">
      <alignment horizontal="center" vertical="center" wrapText="1"/>
    </xf>
    <xf numFmtId="0" fontId="7" fillId="8" borderId="13" xfId="0" applyFont="1" applyFill="1" applyBorder="1" applyAlignment="1">
      <alignment horizontal="left"/>
    </xf>
    <xf numFmtId="0" fontId="0" fillId="8" borderId="14" xfId="0" applyFill="1" applyBorder="1" applyAlignment="1">
      <alignment horizontal="left"/>
    </xf>
    <xf numFmtId="0" fontId="0" fillId="8" borderId="18" xfId="0" applyFill="1" applyBorder="1" applyAlignment="1">
      <alignment horizontal="center"/>
    </xf>
    <xf numFmtId="0" fontId="0" fillId="8" borderId="1" xfId="0" applyFill="1" applyBorder="1" applyAlignment="1">
      <alignment horizontal="left"/>
    </xf>
    <xf numFmtId="0" fontId="1" fillId="8" borderId="18" xfId="0" applyFont="1" applyFill="1" applyBorder="1" applyAlignment="1">
      <alignment horizontal="center" vertical="center"/>
    </xf>
    <xf numFmtId="0" fontId="1" fillId="8" borderId="1"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0" fillId="8" borderId="16" xfId="0" applyFill="1" applyBorder="1" applyAlignment="1">
      <alignment horizontal="left"/>
    </xf>
    <xf numFmtId="0" fontId="1" fillId="9" borderId="1" xfId="0" applyFont="1" applyFill="1" applyBorder="1" applyAlignment="1">
      <alignment horizontal="left"/>
    </xf>
    <xf numFmtId="0" fontId="0" fillId="9" borderId="1" xfId="0" applyFill="1" applyBorder="1" applyAlignment="1">
      <alignment horizontal="left"/>
    </xf>
    <xf numFmtId="0" fontId="0" fillId="9" borderId="1" xfId="0" applyFill="1" applyBorder="1" applyAlignment="1">
      <alignment horizontal="left" vertical="center"/>
    </xf>
    <xf numFmtId="0" fontId="0" fillId="9" borderId="0" xfId="0" applyFill="1" applyAlignment="1">
      <alignment horizontal="left"/>
    </xf>
    <xf numFmtId="0" fontId="9" fillId="9" borderId="0" xfId="0" applyFont="1" applyFill="1" applyAlignment="1">
      <alignment horizontal="left"/>
    </xf>
    <xf numFmtId="0" fontId="1" fillId="10" borderId="1" xfId="0" applyFont="1" applyFill="1" applyBorder="1" applyAlignment="1">
      <alignment horizontal="center"/>
    </xf>
    <xf numFmtId="0" fontId="0" fillId="10" borderId="0" xfId="0" quotePrefix="1" applyFill="1" applyAlignment="1">
      <alignment horizontal="center"/>
    </xf>
    <xf numFmtId="0" fontId="0" fillId="10" borderId="1" xfId="0" applyFill="1" applyBorder="1" applyAlignment="1">
      <alignment horizontal="center"/>
    </xf>
    <xf numFmtId="0" fontId="0" fillId="10" borderId="1" xfId="0" quotePrefix="1" applyFill="1" applyBorder="1" applyAlignment="1">
      <alignment horizontal="center"/>
    </xf>
    <xf numFmtId="165" fontId="0" fillId="10" borderId="1" xfId="0" applyNumberFormat="1" applyFill="1" applyBorder="1" applyAlignment="1">
      <alignment horizontal="center"/>
    </xf>
    <xf numFmtId="3" fontId="0" fillId="8" borderId="1" xfId="0" applyNumberFormat="1" applyFill="1" applyBorder="1" applyAlignment="1">
      <alignment horizontal="center"/>
    </xf>
    <xf numFmtId="165" fontId="0" fillId="11" borderId="1" xfId="0" applyNumberFormat="1" applyFill="1" applyBorder="1" applyAlignment="1">
      <alignment horizontal="center" vertical="center"/>
    </xf>
    <xf numFmtId="3" fontId="0" fillId="11" borderId="16" xfId="0" applyNumberFormat="1" applyFill="1" applyBorder="1" applyAlignment="1">
      <alignment horizontal="center" vertical="center"/>
    </xf>
    <xf numFmtId="0" fontId="2" fillId="0" borderId="0" xfId="0" applyFont="1" applyAlignment="1" applyProtection="1">
      <alignment vertical="center"/>
      <protection locked="0"/>
    </xf>
    <xf numFmtId="0" fontId="2" fillId="0" borderId="9" xfId="0" applyFont="1" applyBorder="1" applyAlignment="1" applyProtection="1">
      <alignment vertical="center"/>
      <protection locked="0"/>
    </xf>
    <xf numFmtId="0" fontId="2" fillId="0" borderId="1" xfId="0" applyFont="1" applyBorder="1" applyAlignment="1" applyProtection="1">
      <alignment vertical="center"/>
      <protection locked="0"/>
    </xf>
    <xf numFmtId="0" fontId="0" fillId="3" borderId="18" xfId="0" applyFill="1" applyBorder="1" applyAlignment="1">
      <alignment horizontal="center"/>
    </xf>
    <xf numFmtId="164" fontId="2" fillId="6" borderId="9" xfId="0" applyNumberFormat="1" applyFont="1" applyFill="1" applyBorder="1" applyAlignment="1">
      <alignment horizontal="center" vertical="center" wrapText="1"/>
    </xf>
    <xf numFmtId="0" fontId="1" fillId="12" borderId="1" xfId="0" applyFont="1" applyFill="1" applyBorder="1" applyAlignment="1">
      <alignment horizontal="center" vertical="center" wrapText="1"/>
    </xf>
    <xf numFmtId="0" fontId="0" fillId="12" borderId="1" xfId="0" applyFill="1" applyBorder="1" applyAlignment="1">
      <alignment horizontal="center" vertical="center" wrapText="1"/>
    </xf>
    <xf numFmtId="0" fontId="0" fillId="12" borderId="0" xfId="0" applyFill="1" applyAlignment="1">
      <alignment horizontal="center" vertical="center" wrapText="1"/>
    </xf>
    <xf numFmtId="0" fontId="1" fillId="12" borderId="1" xfId="0" applyFont="1" applyFill="1" applyBorder="1" applyAlignment="1">
      <alignment horizontal="left" vertical="center" wrapText="1"/>
    </xf>
    <xf numFmtId="0" fontId="0" fillId="12" borderId="0" xfId="0" applyFill="1" applyAlignment="1">
      <alignment vertical="center" wrapText="1"/>
    </xf>
    <xf numFmtId="0" fontId="1" fillId="13" borderId="1" xfId="0" applyFont="1" applyFill="1" applyBorder="1" applyAlignment="1">
      <alignment horizontal="left" vertical="center" wrapText="1"/>
    </xf>
    <xf numFmtId="0" fontId="0" fillId="13" borderId="1" xfId="0" applyFill="1" applyBorder="1" applyAlignment="1">
      <alignment horizontal="center" vertical="center" wrapText="1"/>
    </xf>
    <xf numFmtId="0" fontId="0" fillId="13" borderId="0" xfId="0" applyFill="1" applyAlignment="1">
      <alignment vertical="center" wrapText="1"/>
    </xf>
    <xf numFmtId="3" fontId="0" fillId="0" borderId="1" xfId="0" applyNumberFormat="1" applyBorder="1" applyAlignment="1">
      <alignment horizontal="center"/>
    </xf>
    <xf numFmtId="0" fontId="1" fillId="0" borderId="1" xfId="0" applyFont="1" applyBorder="1" applyAlignment="1">
      <alignment horizontal="center"/>
    </xf>
    <xf numFmtId="164" fontId="0" fillId="0" borderId="1" xfId="0" applyNumberFormat="1" applyBorder="1" applyAlignment="1">
      <alignment horizontal="center"/>
    </xf>
    <xf numFmtId="0" fontId="0" fillId="14" borderId="0" xfId="0" applyFill="1" applyAlignment="1">
      <alignment horizontal="center" vertical="center" wrapText="1"/>
    </xf>
    <xf numFmtId="0" fontId="0" fillId="8" borderId="23" xfId="0" applyFill="1" applyBorder="1" applyAlignment="1">
      <alignment horizontal="center"/>
    </xf>
    <xf numFmtId="0" fontId="0" fillId="0" borderId="24" xfId="0" applyBorder="1"/>
    <xf numFmtId="0" fontId="0" fillId="0" borderId="25" xfId="0" applyBorder="1"/>
    <xf numFmtId="0" fontId="0" fillId="8" borderId="26" xfId="0" applyFill="1" applyBorder="1" applyAlignment="1">
      <alignment horizontal="left" vertical="center"/>
    </xf>
    <xf numFmtId="0" fontId="0" fillId="0" borderId="20" xfId="0" applyBorder="1" applyAlignment="1">
      <alignment horizontal="left"/>
    </xf>
    <xf numFmtId="0" fontId="0" fillId="0" borderId="27" xfId="0" applyBorder="1" applyAlignment="1">
      <alignment horizontal="left"/>
    </xf>
    <xf numFmtId="0" fontId="0" fillId="8" borderId="28" xfId="0" applyFill="1" applyBorder="1" applyAlignment="1">
      <alignment horizontal="left"/>
    </xf>
    <xf numFmtId="0" fontId="0" fillId="0" borderId="29" xfId="0" applyBorder="1"/>
    <xf numFmtId="0" fontId="0" fillId="0" borderId="30" xfId="0" applyBorder="1"/>
    <xf numFmtId="0" fontId="0" fillId="8" borderId="9" xfId="0" applyFill="1" applyBorder="1" applyAlignment="1">
      <alignment horizontal="center"/>
    </xf>
    <xf numFmtId="0" fontId="0" fillId="0" borderId="22" xfId="0" applyBorder="1" applyAlignment="1">
      <alignment horizontal="center"/>
    </xf>
    <xf numFmtId="0" fontId="0" fillId="8" borderId="1" xfId="0" applyFill="1" applyBorder="1" applyAlignment="1">
      <alignment horizontal="center"/>
    </xf>
    <xf numFmtId="0" fontId="0" fillId="0" borderId="19" xfId="0" applyBorder="1" applyAlignment="1">
      <alignment horizontal="center"/>
    </xf>
    <xf numFmtId="0" fontId="9" fillId="10" borderId="1" xfId="0" applyFont="1" applyFill="1" applyBorder="1" applyAlignment="1">
      <alignment horizontal="center" vertical="center" wrapText="1"/>
    </xf>
    <xf numFmtId="0" fontId="0" fillId="0" borderId="1" xfId="0" applyBorder="1" applyAlignment="1">
      <alignment horizontal="center"/>
    </xf>
    <xf numFmtId="0" fontId="0" fillId="10" borderId="1" xfId="0" applyFill="1" applyBorder="1" applyAlignment="1">
      <alignment horizontal="center" vertical="center" wrapText="1"/>
    </xf>
    <xf numFmtId="0" fontId="1" fillId="8" borderId="8" xfId="0" applyFont="1" applyFill="1" applyBorder="1" applyAlignment="1">
      <alignment horizontal="center"/>
    </xf>
    <xf numFmtId="0" fontId="0" fillId="0" borderId="21" xfId="0" applyBorder="1" applyAlignment="1">
      <alignment horizontal="center"/>
    </xf>
    <xf numFmtId="0" fontId="1" fillId="11" borderId="10" xfId="0" applyFont="1" applyFill="1" applyBorder="1" applyAlignment="1">
      <alignment horizontal="center" vertical="center"/>
    </xf>
    <xf numFmtId="0" fontId="0" fillId="11" borderId="12" xfId="0" applyFill="1" applyBorder="1" applyAlignment="1">
      <alignment horizontal="center"/>
    </xf>
    <xf numFmtId="0" fontId="0" fillId="8" borderId="16" xfId="0" applyFill="1" applyBorder="1" applyAlignment="1">
      <alignment horizontal="center"/>
    </xf>
    <xf numFmtId="0" fontId="0" fillId="0" borderId="17" xfId="0" applyBorder="1" applyAlignment="1">
      <alignment horizontal="center"/>
    </xf>
  </cellXfs>
  <cellStyles count="1">
    <cellStyle name="Standard" xfId="0" builtinId="0"/>
  </cellStyles>
  <dxfs count="5">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00B050"/>
        </patternFill>
      </fill>
    </dxf>
  </dxfs>
  <tableStyles count="0" defaultTableStyle="TableStyleMedium2" defaultPivotStyle="PivotStyleLight16"/>
  <colors>
    <mruColors>
      <color rgb="FFF99049"/>
      <color rgb="FF95C5D9"/>
      <color rgb="FFEC6607"/>
      <color rgb="FFFFFF71"/>
      <color rgb="FFEB66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Vergleich der Gebäude nach</a:t>
            </a:r>
            <a:r>
              <a:rPr lang="en-US" baseline="0">
                <a:solidFill>
                  <a:sysClr val="windowText" lastClr="000000"/>
                </a:solidFill>
              </a:rPr>
              <a:t> spezifischem Energieverbrauch und CO</a:t>
            </a:r>
            <a:r>
              <a:rPr lang="en-US" baseline="-25000">
                <a:solidFill>
                  <a:sysClr val="windowText" lastClr="000000"/>
                </a:solidFill>
              </a:rPr>
              <a:t>2</a:t>
            </a:r>
            <a:r>
              <a:rPr lang="en-US" baseline="0">
                <a:solidFill>
                  <a:sysClr val="windowText" lastClr="000000"/>
                </a:solidFill>
              </a:rPr>
              <a:t>-Ausstoß</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e-DE"/>
        </a:p>
      </c:txPr>
    </c:title>
    <c:autoTitleDeleted val="0"/>
    <c:plotArea>
      <c:layout/>
      <c:scatterChart>
        <c:scatterStyle val="lineMarker"/>
        <c:varyColors val="0"/>
        <c:ser>
          <c:idx val="0"/>
          <c:order val="0"/>
          <c:tx>
            <c:strRef>
              <c:f>'Gebäude-Diagramm'!$A$2</c:f>
              <c:strCache>
                <c:ptCount val="1"/>
                <c:pt idx="0">
                  <c:v>Heizenergieverbrauch spezifisch ohne Warmwasser-Anteil [kWh pro m²]</c:v>
                </c:pt>
              </c:strCache>
            </c:strRef>
          </c:tx>
          <c:spPr>
            <a:ln w="25400" cap="rnd">
              <a:noFill/>
              <a:round/>
            </a:ln>
            <a:effectLst/>
          </c:spPr>
          <c:marker>
            <c:symbol val="circle"/>
            <c:size val="10"/>
            <c:spPr>
              <a:solidFill>
                <a:srgbClr val="FF0000"/>
              </a:solidFill>
              <a:ln w="25400">
                <a:solidFill>
                  <a:srgbClr val="FF0000"/>
                </a:solidFill>
              </a:ln>
              <a:effectLst/>
            </c:spPr>
          </c:marker>
          <c:dLbls>
            <c:dLbl>
              <c:idx val="0"/>
              <c:tx>
                <c:rich>
                  <a:bodyPr/>
                  <a:lstStyle/>
                  <a:p>
                    <a:fld id="{262D56A5-54C6-424E-B5DE-3399016CBC19}" type="CELLRANGE">
                      <a:rPr lang="en-US"/>
                      <a:pPr/>
                      <a:t>[ZELLBEREICH]</a:t>
                    </a:fld>
                    <a:endParaRPr lang="de-D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389D-4348-B4C9-5F01A1C837D0}"/>
                </c:ext>
              </c:extLst>
            </c:dLbl>
            <c:dLbl>
              <c:idx val="1"/>
              <c:tx>
                <c:rich>
                  <a:bodyPr/>
                  <a:lstStyle/>
                  <a:p>
                    <a:fld id="{1C1C348B-982C-4560-9A78-EACC6526678A}" type="CELLRANGE">
                      <a:rPr lang="de-DE"/>
                      <a:pPr/>
                      <a:t>[ZELLBEREICH]</a:t>
                    </a:fld>
                    <a:endParaRPr lang="de-D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89D-4348-B4C9-5F01A1C837D0}"/>
                </c:ext>
              </c:extLst>
            </c:dLbl>
            <c:dLbl>
              <c:idx val="2"/>
              <c:tx>
                <c:rich>
                  <a:bodyPr/>
                  <a:lstStyle/>
                  <a:p>
                    <a:fld id="{05AD782C-6659-45E3-9CE2-0779714774CF}" type="CELLRANGE">
                      <a:rPr lang="de-DE"/>
                      <a:pPr/>
                      <a:t>[ZELLBEREICH]</a:t>
                    </a:fld>
                    <a:endParaRPr lang="de-D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89D-4348-B4C9-5F01A1C837D0}"/>
                </c:ext>
              </c:extLst>
            </c:dLbl>
            <c:dLbl>
              <c:idx val="3"/>
              <c:tx>
                <c:rich>
                  <a:bodyPr/>
                  <a:lstStyle/>
                  <a:p>
                    <a:fld id="{C070F50C-71C0-472C-89F5-956D63567F55}" type="CELLRANGE">
                      <a:rPr lang="de-DE"/>
                      <a:pPr/>
                      <a:t>[ZELLBEREICH]</a:t>
                    </a:fld>
                    <a:endParaRPr lang="de-D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89D-4348-B4C9-5F01A1C837D0}"/>
                </c:ext>
              </c:extLst>
            </c:dLbl>
            <c:dLbl>
              <c:idx val="4"/>
              <c:tx>
                <c:rich>
                  <a:bodyPr/>
                  <a:lstStyle/>
                  <a:p>
                    <a:endParaRPr lang="de-D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389D-4348-B4C9-5F01A1C837D0}"/>
                </c:ext>
              </c:extLst>
            </c:dLbl>
            <c:dLbl>
              <c:idx val="5"/>
              <c:tx>
                <c:rich>
                  <a:bodyPr/>
                  <a:lstStyle/>
                  <a:p>
                    <a:endParaRPr lang="de-D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389D-4348-B4C9-5F01A1C837D0}"/>
                </c:ext>
              </c:extLst>
            </c:dLbl>
            <c:dLbl>
              <c:idx val="6"/>
              <c:tx>
                <c:rich>
                  <a:bodyPr/>
                  <a:lstStyle/>
                  <a:p>
                    <a:endParaRPr lang="de-D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389D-4348-B4C9-5F01A1C837D0}"/>
                </c:ext>
              </c:extLst>
            </c:dLbl>
            <c:dLbl>
              <c:idx val="7"/>
              <c:tx>
                <c:rich>
                  <a:bodyPr/>
                  <a:lstStyle/>
                  <a:p>
                    <a:endParaRPr lang="de-D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389D-4348-B4C9-5F01A1C837D0}"/>
                </c:ext>
              </c:extLst>
            </c:dLbl>
            <c:dLbl>
              <c:idx val="8"/>
              <c:tx>
                <c:rich>
                  <a:bodyPr/>
                  <a:lstStyle/>
                  <a:p>
                    <a:endParaRPr lang="de-D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389D-4348-B4C9-5F01A1C837D0}"/>
                </c:ext>
              </c:extLst>
            </c:dLbl>
            <c:dLbl>
              <c:idx val="9"/>
              <c:tx>
                <c:rich>
                  <a:bodyPr/>
                  <a:lstStyle/>
                  <a:p>
                    <a:endParaRPr lang="de-D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389D-4348-B4C9-5F01A1C837D0}"/>
                </c:ext>
              </c:extLst>
            </c:dLbl>
            <c:dLbl>
              <c:idx val="10"/>
              <c:tx>
                <c:rich>
                  <a:bodyPr/>
                  <a:lstStyle/>
                  <a:p>
                    <a:endParaRPr lang="de-D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389D-4348-B4C9-5F01A1C837D0}"/>
                </c:ext>
              </c:extLst>
            </c:dLbl>
            <c:dLbl>
              <c:idx val="11"/>
              <c:tx>
                <c:rich>
                  <a:bodyPr/>
                  <a:lstStyle/>
                  <a:p>
                    <a:endParaRPr lang="de-D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389D-4348-B4C9-5F01A1C837D0}"/>
                </c:ext>
              </c:extLst>
            </c:dLbl>
            <c:dLbl>
              <c:idx val="12"/>
              <c:tx>
                <c:rich>
                  <a:bodyPr/>
                  <a:lstStyle/>
                  <a:p>
                    <a:endParaRPr lang="de-D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389D-4348-B4C9-5F01A1C837D0}"/>
                </c:ext>
              </c:extLst>
            </c:dLbl>
            <c:dLbl>
              <c:idx val="13"/>
              <c:tx>
                <c:rich>
                  <a:bodyPr/>
                  <a:lstStyle/>
                  <a:p>
                    <a:endParaRPr lang="de-D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389D-4348-B4C9-5F01A1C837D0}"/>
                </c:ext>
              </c:extLst>
            </c:dLbl>
            <c:dLbl>
              <c:idx val="14"/>
              <c:tx>
                <c:rich>
                  <a:bodyPr/>
                  <a:lstStyle/>
                  <a:p>
                    <a:endParaRPr lang="de-D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389D-4348-B4C9-5F01A1C837D0}"/>
                </c:ext>
              </c:extLst>
            </c:dLbl>
            <c:dLbl>
              <c:idx val="15"/>
              <c:tx>
                <c:rich>
                  <a:bodyPr/>
                  <a:lstStyle/>
                  <a:p>
                    <a:endParaRPr lang="de-D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389D-4348-B4C9-5F01A1C837D0}"/>
                </c:ext>
              </c:extLst>
            </c:dLbl>
            <c:dLbl>
              <c:idx val="16"/>
              <c:tx>
                <c:rich>
                  <a:bodyPr/>
                  <a:lstStyle/>
                  <a:p>
                    <a:endParaRPr lang="de-D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389D-4348-B4C9-5F01A1C837D0}"/>
                </c:ext>
              </c:extLst>
            </c:dLbl>
            <c:dLbl>
              <c:idx val="17"/>
              <c:tx>
                <c:rich>
                  <a:bodyPr/>
                  <a:lstStyle/>
                  <a:p>
                    <a:endParaRPr lang="de-D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389D-4348-B4C9-5F01A1C837D0}"/>
                </c:ext>
              </c:extLst>
            </c:dLbl>
            <c:dLbl>
              <c:idx val="18"/>
              <c:tx>
                <c:rich>
                  <a:bodyPr/>
                  <a:lstStyle/>
                  <a:p>
                    <a:endParaRPr lang="de-D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389D-4348-B4C9-5F01A1C837D0}"/>
                </c:ext>
              </c:extLst>
            </c:dLbl>
            <c:dLbl>
              <c:idx val="19"/>
              <c:tx>
                <c:rich>
                  <a:bodyPr/>
                  <a:lstStyle/>
                  <a:p>
                    <a:endParaRPr lang="de-D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389D-4348-B4C9-5F01A1C837D0}"/>
                </c:ext>
              </c:extLst>
            </c:dLbl>
            <c:dLbl>
              <c:idx val="20"/>
              <c:tx>
                <c:rich>
                  <a:bodyPr/>
                  <a:lstStyle/>
                  <a:p>
                    <a:endParaRPr lang="de-D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389D-4348-B4C9-5F01A1C837D0}"/>
                </c:ext>
              </c:extLst>
            </c:dLbl>
            <c:dLbl>
              <c:idx val="21"/>
              <c:tx>
                <c:rich>
                  <a:bodyPr/>
                  <a:lstStyle/>
                  <a:p>
                    <a:endParaRPr lang="de-D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389D-4348-B4C9-5F01A1C837D0}"/>
                </c:ext>
              </c:extLst>
            </c:dLbl>
            <c:dLbl>
              <c:idx val="22"/>
              <c:tx>
                <c:rich>
                  <a:bodyPr/>
                  <a:lstStyle/>
                  <a:p>
                    <a:endParaRPr lang="de-D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389D-4348-B4C9-5F01A1C837D0}"/>
                </c:ext>
              </c:extLst>
            </c:dLbl>
            <c:dLbl>
              <c:idx val="23"/>
              <c:tx>
                <c:rich>
                  <a:bodyPr/>
                  <a:lstStyle/>
                  <a:p>
                    <a:endParaRPr lang="de-D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389D-4348-B4C9-5F01A1C837D0}"/>
                </c:ext>
              </c:extLst>
            </c:dLbl>
            <c:dLbl>
              <c:idx val="24"/>
              <c:tx>
                <c:rich>
                  <a:bodyPr/>
                  <a:lstStyle/>
                  <a:p>
                    <a:endParaRPr lang="de-D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389D-4348-B4C9-5F01A1C837D0}"/>
                </c:ext>
              </c:extLst>
            </c:dLbl>
            <c:dLbl>
              <c:idx val="25"/>
              <c:tx>
                <c:rich>
                  <a:bodyPr/>
                  <a:lstStyle/>
                  <a:p>
                    <a:endParaRPr lang="de-D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389D-4348-B4C9-5F01A1C837D0}"/>
                </c:ext>
              </c:extLst>
            </c:dLbl>
            <c:dLbl>
              <c:idx val="26"/>
              <c:tx>
                <c:rich>
                  <a:bodyPr/>
                  <a:lstStyle/>
                  <a:p>
                    <a:endParaRPr lang="de-D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389D-4348-B4C9-5F01A1C837D0}"/>
                </c:ext>
              </c:extLst>
            </c:dLbl>
            <c:dLbl>
              <c:idx val="27"/>
              <c:tx>
                <c:rich>
                  <a:bodyPr/>
                  <a:lstStyle/>
                  <a:p>
                    <a:endParaRPr lang="de-D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389D-4348-B4C9-5F01A1C837D0}"/>
                </c:ext>
              </c:extLst>
            </c:dLbl>
            <c:dLbl>
              <c:idx val="28"/>
              <c:tx>
                <c:rich>
                  <a:bodyPr/>
                  <a:lstStyle/>
                  <a:p>
                    <a:endParaRPr lang="de-D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389D-4348-B4C9-5F01A1C837D0}"/>
                </c:ext>
              </c:extLst>
            </c:dLbl>
            <c:dLbl>
              <c:idx val="29"/>
              <c:tx>
                <c:rich>
                  <a:bodyPr/>
                  <a:lstStyle/>
                  <a:p>
                    <a:endParaRPr lang="de-D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389D-4348-B4C9-5F01A1C837D0}"/>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ln w="0">
                      <a:noFill/>
                    </a:ln>
                    <a:solidFill>
                      <a:schemeClr val="tx1"/>
                    </a:solidFill>
                    <a:effectLst>
                      <a:glow rad="139700">
                        <a:schemeClr val="bg1">
                          <a:alpha val="40000"/>
                        </a:schemeClr>
                      </a:glow>
                      <a:outerShdw blurRad="50800" dist="38100" dir="2700000" algn="tl" rotWithShape="0">
                        <a:prstClr val="black">
                          <a:alpha val="40000"/>
                        </a:prstClr>
                      </a:outerShdw>
                    </a:effectLst>
                    <a:latin typeface="+mn-lt"/>
                    <a:ea typeface="+mn-ea"/>
                    <a:cs typeface="+mn-cs"/>
                  </a:defRPr>
                </a:pPr>
                <a:endParaRPr lang="de-DE"/>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'Gebäude-Diagramm'!$B$3:$AE$3</c:f>
              <c:numCache>
                <c:formatCode>0.0</c:formatCode>
                <c:ptCount val="30"/>
                <c:pt idx="0">
                  <c:v>13.922566666666667</c:v>
                </c:pt>
                <c:pt idx="1">
                  <c:v>21.902249999999999</c:v>
                </c:pt>
                <c:pt idx="2">
                  <c:v>0.52249999999999996</c:v>
                </c:pt>
                <c:pt idx="3">
                  <c:v>18.603000000000002</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xVal>
          <c:yVal>
            <c:numRef>
              <c:f>'Gebäude-Diagramm'!$B$2:$AE$2</c:f>
              <c:numCache>
                <c:formatCode>0.0</c:formatCode>
                <c:ptCount val="30"/>
                <c:pt idx="0">
                  <c:v>93.944444444444443</c:v>
                </c:pt>
                <c:pt idx="1">
                  <c:v>111.88888888888887</c:v>
                </c:pt>
                <c:pt idx="2">
                  <c:v>79.166666666666671</c:v>
                </c:pt>
                <c:pt idx="3">
                  <c:v>146.25</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yVal>
          <c:smooth val="0"/>
          <c:extLst>
            <c:ext xmlns:c15="http://schemas.microsoft.com/office/drawing/2012/chart" uri="{02D57815-91ED-43cb-92C2-25804820EDAC}">
              <c15:datalabelsRange>
                <c15:f>'Gebäude-Diagramm'!$B$1:$AE$1</c15:f>
                <c15:dlblRangeCache>
                  <c:ptCount val="30"/>
                  <c:pt idx="0">
                    <c:v>Grundschule Am Hang</c:v>
                  </c:pt>
                  <c:pt idx="1">
                    <c:v>Rathaus</c:v>
                  </c:pt>
                  <c:pt idx="2">
                    <c:v>Wald-Sporthalle</c:v>
                  </c:pt>
                  <c:pt idx="3">
                    <c:v>Chinesisches Teehaus</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15:dlblRangeCache>
              </c15:datalabelsRange>
            </c:ext>
            <c:ext xmlns:c16="http://schemas.microsoft.com/office/drawing/2014/chart" uri="{C3380CC4-5D6E-409C-BE32-E72D297353CC}">
              <c16:uniqueId val="{00000000-389D-4348-B4C9-5F01A1C837D0}"/>
            </c:ext>
          </c:extLst>
        </c:ser>
        <c:dLbls>
          <c:showLegendKey val="0"/>
          <c:showVal val="0"/>
          <c:showCatName val="0"/>
          <c:showSerName val="0"/>
          <c:showPercent val="0"/>
          <c:showBubbleSize val="0"/>
        </c:dLbls>
        <c:axId val="29191920"/>
        <c:axId val="28650352"/>
      </c:scatterChart>
      <c:valAx>
        <c:axId val="291919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de-DE" sz="1100">
                    <a:solidFill>
                      <a:sysClr val="windowText" lastClr="000000"/>
                    </a:solidFill>
                  </a:rPr>
                  <a:t>CO</a:t>
                </a:r>
                <a:r>
                  <a:rPr lang="de-DE" sz="1100" baseline="-25000">
                    <a:solidFill>
                      <a:sysClr val="windowText" lastClr="000000"/>
                    </a:solidFill>
                  </a:rPr>
                  <a:t>2</a:t>
                </a:r>
                <a:r>
                  <a:rPr lang="de-DE" sz="1100">
                    <a:solidFill>
                      <a:sysClr val="windowText" lastClr="000000"/>
                    </a:solidFill>
                  </a:rPr>
                  <a:t>-Ausstoß [t]</a:t>
                </a:r>
              </a:p>
            </c:rich>
          </c:tx>
          <c:layout>
            <c:manualLayout>
              <c:xMode val="edge"/>
              <c:yMode val="edge"/>
              <c:x val="0.46864039609940455"/>
              <c:y val="0.9413335918084290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de-DE"/>
            </a:p>
          </c:txPr>
        </c:title>
        <c:numFmt formatCode="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8650352"/>
        <c:crosses val="autoZero"/>
        <c:crossBetween val="midCat"/>
      </c:valAx>
      <c:valAx>
        <c:axId val="286503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de-DE" sz="1100">
                    <a:solidFill>
                      <a:sysClr val="windowText" lastClr="000000"/>
                    </a:solidFill>
                  </a:rPr>
                  <a:t>Heizenergieverbrauch [kWh/m</a:t>
                </a:r>
                <a:r>
                  <a:rPr lang="de-DE" sz="1100" baseline="30000">
                    <a:solidFill>
                      <a:sysClr val="windowText" lastClr="000000"/>
                    </a:solidFill>
                  </a:rPr>
                  <a:t>2</a:t>
                </a:r>
                <a:r>
                  <a:rPr lang="de-DE" sz="1100" baseline="0">
                    <a:solidFill>
                      <a:sysClr val="windowText" lastClr="000000"/>
                    </a:solidFill>
                  </a:rPr>
                  <a:t>]</a:t>
                </a:r>
              </a:p>
            </c:rich>
          </c:tx>
          <c:layout>
            <c:manualLayout>
              <c:xMode val="edge"/>
              <c:yMode val="edge"/>
              <c:x val="1.1184042994117504E-2"/>
              <c:y val="0.3256006695046971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de-DE"/>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91919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Vergleich der Gebäude nach</a:t>
            </a:r>
            <a:r>
              <a:rPr lang="en-US" baseline="0">
                <a:solidFill>
                  <a:sysClr val="windowText" lastClr="000000"/>
                </a:solidFill>
              </a:rPr>
              <a:t> Heiz-Energieverbrauch und aktuellen Energiekosten</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e-DE"/>
        </a:p>
      </c:txPr>
    </c:title>
    <c:autoTitleDeleted val="0"/>
    <c:plotArea>
      <c:layout/>
      <c:scatterChart>
        <c:scatterStyle val="lineMarker"/>
        <c:varyColors val="0"/>
        <c:ser>
          <c:idx val="0"/>
          <c:order val="0"/>
          <c:tx>
            <c:strRef>
              <c:f>'Gebäude-Diagramm'!$A$5</c:f>
              <c:strCache>
                <c:ptCount val="1"/>
                <c:pt idx="0">
                  <c:v>Optionales Feld für Diagramm: Aktuelle Heizenergie-Kosten pro Jahr [€]</c:v>
                </c:pt>
              </c:strCache>
            </c:strRef>
          </c:tx>
          <c:spPr>
            <a:ln w="25400" cap="rnd">
              <a:noFill/>
              <a:round/>
            </a:ln>
            <a:effectLst/>
          </c:spPr>
          <c:marker>
            <c:symbol val="circle"/>
            <c:size val="10"/>
            <c:spPr>
              <a:solidFill>
                <a:srgbClr val="FF0000"/>
              </a:solidFill>
              <a:ln w="25400">
                <a:solidFill>
                  <a:srgbClr val="FF0000"/>
                </a:solidFill>
              </a:ln>
              <a:effectLst/>
            </c:spPr>
          </c:marker>
          <c:dLbls>
            <c:dLbl>
              <c:idx val="0"/>
              <c:tx>
                <c:rich>
                  <a:bodyPr/>
                  <a:lstStyle/>
                  <a:p>
                    <a:fld id="{4AF8E7A8-CFB8-4168-9817-76A9E2057D07}" type="CELLRANGE">
                      <a:rPr lang="en-US"/>
                      <a:pPr/>
                      <a:t>[ZELLBEREICH]</a:t>
                    </a:fld>
                    <a:endParaRPr lang="de-D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48FF-4925-93B8-D8B8507C91B2}"/>
                </c:ext>
              </c:extLst>
            </c:dLbl>
            <c:dLbl>
              <c:idx val="1"/>
              <c:tx>
                <c:rich>
                  <a:bodyPr/>
                  <a:lstStyle/>
                  <a:p>
                    <a:fld id="{83364092-29E2-4588-87A1-8DC0E65C74ED}" type="CELLRANGE">
                      <a:rPr lang="de-DE"/>
                      <a:pPr/>
                      <a:t>[ZELLBEREICH]</a:t>
                    </a:fld>
                    <a:endParaRPr lang="de-D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8FF-4925-93B8-D8B8507C91B2}"/>
                </c:ext>
              </c:extLst>
            </c:dLbl>
            <c:dLbl>
              <c:idx val="2"/>
              <c:tx>
                <c:rich>
                  <a:bodyPr/>
                  <a:lstStyle/>
                  <a:p>
                    <a:fld id="{7A4377C8-91B2-4065-A53E-9435289D6088}" type="CELLRANGE">
                      <a:rPr lang="de-DE"/>
                      <a:pPr/>
                      <a:t>[ZELLBEREICH]</a:t>
                    </a:fld>
                    <a:endParaRPr lang="de-D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8FF-4925-93B8-D8B8507C91B2}"/>
                </c:ext>
              </c:extLst>
            </c:dLbl>
            <c:dLbl>
              <c:idx val="3"/>
              <c:tx>
                <c:rich>
                  <a:bodyPr/>
                  <a:lstStyle/>
                  <a:p>
                    <a:fld id="{3F3D4F66-0810-440D-AC30-5BB26DEC6BE6}" type="CELLRANGE">
                      <a:rPr lang="de-DE"/>
                      <a:pPr/>
                      <a:t>[ZELLBEREICH]</a:t>
                    </a:fld>
                    <a:endParaRPr lang="de-D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8FF-4925-93B8-D8B8507C91B2}"/>
                </c:ext>
              </c:extLst>
            </c:dLbl>
            <c:dLbl>
              <c:idx val="4"/>
              <c:tx>
                <c:rich>
                  <a:bodyPr/>
                  <a:lstStyle/>
                  <a:p>
                    <a:fld id="{99780CD7-8FB3-4384-B12E-13D3216CD4B2}" type="CELLRANGE">
                      <a:rPr lang="de-DE"/>
                      <a:pPr/>
                      <a:t>[ZELLBEREICH]</a:t>
                    </a:fld>
                    <a:endParaRPr lang="de-D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8FF-4925-93B8-D8B8507C91B2}"/>
                </c:ext>
              </c:extLst>
            </c:dLbl>
            <c:dLbl>
              <c:idx val="5"/>
              <c:tx>
                <c:rich>
                  <a:bodyPr/>
                  <a:lstStyle/>
                  <a:p>
                    <a:fld id="{46D4F6B5-E582-4833-B8CC-4D4C51F6DFA7}" type="CELLRANGE">
                      <a:rPr lang="de-DE"/>
                      <a:pPr/>
                      <a:t>[ZELLBEREICH]</a:t>
                    </a:fld>
                    <a:endParaRPr lang="de-D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8FF-4925-93B8-D8B8507C91B2}"/>
                </c:ext>
              </c:extLst>
            </c:dLbl>
            <c:dLbl>
              <c:idx val="6"/>
              <c:tx>
                <c:rich>
                  <a:bodyPr/>
                  <a:lstStyle/>
                  <a:p>
                    <a:fld id="{ABA64AEE-47DD-4CC8-BD62-73492B4C05C5}" type="CELLRANGE">
                      <a:rPr lang="de-DE"/>
                      <a:pPr/>
                      <a:t>[ZELLBEREICH]</a:t>
                    </a:fld>
                    <a:endParaRPr lang="de-D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8FF-4925-93B8-D8B8507C91B2}"/>
                </c:ext>
              </c:extLst>
            </c:dLbl>
            <c:dLbl>
              <c:idx val="7"/>
              <c:tx>
                <c:rich>
                  <a:bodyPr/>
                  <a:lstStyle/>
                  <a:p>
                    <a:fld id="{9AEDB525-8FAD-4E04-98F6-146AF6E9C8F7}" type="CELLRANGE">
                      <a:rPr lang="de-DE"/>
                      <a:pPr/>
                      <a:t>[ZELLBEREICH]</a:t>
                    </a:fld>
                    <a:endParaRPr lang="de-D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8FF-4925-93B8-D8B8507C91B2}"/>
                </c:ext>
              </c:extLst>
            </c:dLbl>
            <c:dLbl>
              <c:idx val="8"/>
              <c:tx>
                <c:rich>
                  <a:bodyPr/>
                  <a:lstStyle/>
                  <a:p>
                    <a:fld id="{8A818AF9-BF37-4ACE-91A5-7D9F9BB135BE}" type="CELLRANGE">
                      <a:rPr lang="de-DE"/>
                      <a:pPr/>
                      <a:t>[ZELLBEREICH]</a:t>
                    </a:fld>
                    <a:endParaRPr lang="de-D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8FF-4925-93B8-D8B8507C91B2}"/>
                </c:ext>
              </c:extLst>
            </c:dLbl>
            <c:dLbl>
              <c:idx val="9"/>
              <c:tx>
                <c:rich>
                  <a:bodyPr/>
                  <a:lstStyle/>
                  <a:p>
                    <a:fld id="{3C6B9F2E-5A95-4BB5-BA56-D97EDCB02BFD}" type="CELLRANGE">
                      <a:rPr lang="de-DE"/>
                      <a:pPr/>
                      <a:t>[ZELLBEREICH]</a:t>
                    </a:fld>
                    <a:endParaRPr lang="de-D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8FF-4925-93B8-D8B8507C91B2}"/>
                </c:ext>
              </c:extLst>
            </c:dLbl>
            <c:dLbl>
              <c:idx val="10"/>
              <c:tx>
                <c:rich>
                  <a:bodyPr/>
                  <a:lstStyle/>
                  <a:p>
                    <a:fld id="{7E2D27AA-BF4B-40BF-BBB5-C279900302B1}" type="CELLRANGE">
                      <a:rPr lang="de-DE"/>
                      <a:pPr/>
                      <a:t>[ZELLBEREICH]</a:t>
                    </a:fld>
                    <a:endParaRPr lang="de-D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8FF-4925-93B8-D8B8507C91B2}"/>
                </c:ext>
              </c:extLst>
            </c:dLbl>
            <c:dLbl>
              <c:idx val="11"/>
              <c:tx>
                <c:rich>
                  <a:bodyPr/>
                  <a:lstStyle/>
                  <a:p>
                    <a:fld id="{CD7E9686-B38E-46CD-855B-BC5A216B693F}" type="CELLRANGE">
                      <a:rPr lang="de-DE"/>
                      <a:pPr/>
                      <a:t>[ZELLBEREICH]</a:t>
                    </a:fld>
                    <a:endParaRPr lang="de-D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8FF-4925-93B8-D8B8507C91B2}"/>
                </c:ext>
              </c:extLst>
            </c:dLbl>
            <c:dLbl>
              <c:idx val="12"/>
              <c:tx>
                <c:rich>
                  <a:bodyPr/>
                  <a:lstStyle/>
                  <a:p>
                    <a:fld id="{CA5069E4-31EC-4925-9101-19BD385E91A2}" type="CELLRANGE">
                      <a:rPr lang="de-DE"/>
                      <a:pPr/>
                      <a:t>[ZELLBEREICH]</a:t>
                    </a:fld>
                    <a:endParaRPr lang="de-D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8FF-4925-93B8-D8B8507C91B2}"/>
                </c:ext>
              </c:extLst>
            </c:dLbl>
            <c:dLbl>
              <c:idx val="13"/>
              <c:tx>
                <c:rich>
                  <a:bodyPr/>
                  <a:lstStyle/>
                  <a:p>
                    <a:fld id="{91B19531-C176-4AB3-BD7B-0B275F1DA487}" type="CELLRANGE">
                      <a:rPr lang="de-DE"/>
                      <a:pPr/>
                      <a:t>[ZELLBEREICH]</a:t>
                    </a:fld>
                    <a:endParaRPr lang="de-D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8FF-4925-93B8-D8B8507C91B2}"/>
                </c:ext>
              </c:extLst>
            </c:dLbl>
            <c:dLbl>
              <c:idx val="14"/>
              <c:tx>
                <c:rich>
                  <a:bodyPr/>
                  <a:lstStyle/>
                  <a:p>
                    <a:fld id="{4CAC2A51-2326-4F1A-AE36-1169577EE47E}" type="CELLRANGE">
                      <a:rPr lang="de-DE"/>
                      <a:pPr/>
                      <a:t>[ZELLBEREICH]</a:t>
                    </a:fld>
                    <a:endParaRPr lang="de-D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8FF-4925-93B8-D8B8507C91B2}"/>
                </c:ext>
              </c:extLst>
            </c:dLbl>
            <c:dLbl>
              <c:idx val="15"/>
              <c:tx>
                <c:rich>
                  <a:bodyPr/>
                  <a:lstStyle/>
                  <a:p>
                    <a:fld id="{34D30B3E-068D-4F8F-9A1B-8DA9346D8853}" type="CELLRANGE">
                      <a:rPr lang="de-DE"/>
                      <a:pPr/>
                      <a:t>[ZELLBEREICH]</a:t>
                    </a:fld>
                    <a:endParaRPr lang="de-D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8FF-4925-93B8-D8B8507C91B2}"/>
                </c:ext>
              </c:extLst>
            </c:dLbl>
            <c:dLbl>
              <c:idx val="16"/>
              <c:tx>
                <c:rich>
                  <a:bodyPr/>
                  <a:lstStyle/>
                  <a:p>
                    <a:fld id="{144F48B0-391A-4539-BFE6-90EE31F6240E}" type="CELLRANGE">
                      <a:rPr lang="de-DE"/>
                      <a:pPr/>
                      <a:t>[ZELLBEREICH]</a:t>
                    </a:fld>
                    <a:endParaRPr lang="de-D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8FF-4925-93B8-D8B8507C91B2}"/>
                </c:ext>
              </c:extLst>
            </c:dLbl>
            <c:dLbl>
              <c:idx val="17"/>
              <c:tx>
                <c:rich>
                  <a:bodyPr/>
                  <a:lstStyle/>
                  <a:p>
                    <a:fld id="{EFEA5F4D-05D9-486A-98FF-45C2D5ACD091}" type="CELLRANGE">
                      <a:rPr lang="de-DE"/>
                      <a:pPr/>
                      <a:t>[ZELLBEREICH]</a:t>
                    </a:fld>
                    <a:endParaRPr lang="de-D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8FF-4925-93B8-D8B8507C91B2}"/>
                </c:ext>
              </c:extLst>
            </c:dLbl>
            <c:dLbl>
              <c:idx val="18"/>
              <c:tx>
                <c:rich>
                  <a:bodyPr/>
                  <a:lstStyle/>
                  <a:p>
                    <a:fld id="{B58B5663-D489-49AD-A5CB-65A36AF2BF49}" type="CELLRANGE">
                      <a:rPr lang="de-DE"/>
                      <a:pPr/>
                      <a:t>[ZELLBEREICH]</a:t>
                    </a:fld>
                    <a:endParaRPr lang="de-D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8FF-4925-93B8-D8B8507C91B2}"/>
                </c:ext>
              </c:extLst>
            </c:dLbl>
            <c:dLbl>
              <c:idx val="19"/>
              <c:tx>
                <c:rich>
                  <a:bodyPr/>
                  <a:lstStyle/>
                  <a:p>
                    <a:fld id="{0E3ED167-640A-4723-9DAD-78A8436694E9}" type="CELLRANGE">
                      <a:rPr lang="de-DE"/>
                      <a:pPr/>
                      <a:t>[ZELLBEREICH]</a:t>
                    </a:fld>
                    <a:endParaRPr lang="de-D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8FF-4925-93B8-D8B8507C91B2}"/>
                </c:ext>
              </c:extLst>
            </c:dLbl>
            <c:dLbl>
              <c:idx val="20"/>
              <c:tx>
                <c:rich>
                  <a:bodyPr/>
                  <a:lstStyle/>
                  <a:p>
                    <a:fld id="{B8059940-CBCD-4A70-B419-9E589976199D}" type="CELLRANGE">
                      <a:rPr lang="de-DE"/>
                      <a:pPr/>
                      <a:t>[ZELLBEREICH]</a:t>
                    </a:fld>
                    <a:endParaRPr lang="de-D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8FF-4925-93B8-D8B8507C91B2}"/>
                </c:ext>
              </c:extLst>
            </c:dLbl>
            <c:dLbl>
              <c:idx val="21"/>
              <c:tx>
                <c:rich>
                  <a:bodyPr/>
                  <a:lstStyle/>
                  <a:p>
                    <a:fld id="{1D72E449-F3A5-45D1-9032-D852938B334D}" type="CELLRANGE">
                      <a:rPr lang="de-DE"/>
                      <a:pPr/>
                      <a:t>[ZELLBEREICH]</a:t>
                    </a:fld>
                    <a:endParaRPr lang="de-D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8FF-4925-93B8-D8B8507C91B2}"/>
                </c:ext>
              </c:extLst>
            </c:dLbl>
            <c:dLbl>
              <c:idx val="22"/>
              <c:tx>
                <c:rich>
                  <a:bodyPr/>
                  <a:lstStyle/>
                  <a:p>
                    <a:fld id="{5A3C6B42-AD44-457C-8562-ECD0688ECB73}" type="CELLRANGE">
                      <a:rPr lang="de-DE"/>
                      <a:pPr/>
                      <a:t>[ZELLBEREICH]</a:t>
                    </a:fld>
                    <a:endParaRPr lang="de-D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8FF-4925-93B8-D8B8507C91B2}"/>
                </c:ext>
              </c:extLst>
            </c:dLbl>
            <c:dLbl>
              <c:idx val="23"/>
              <c:tx>
                <c:rich>
                  <a:bodyPr/>
                  <a:lstStyle/>
                  <a:p>
                    <a:fld id="{73E9438E-3A56-4751-86F4-C66184B834DC}" type="CELLRANGE">
                      <a:rPr lang="de-DE"/>
                      <a:pPr/>
                      <a:t>[ZELLBEREICH]</a:t>
                    </a:fld>
                    <a:endParaRPr lang="de-D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8FF-4925-93B8-D8B8507C91B2}"/>
                </c:ext>
              </c:extLst>
            </c:dLbl>
            <c:dLbl>
              <c:idx val="24"/>
              <c:tx>
                <c:rich>
                  <a:bodyPr/>
                  <a:lstStyle/>
                  <a:p>
                    <a:fld id="{1F9E2883-BBA3-40E0-A9FB-354E8E339EC1}" type="CELLRANGE">
                      <a:rPr lang="de-DE"/>
                      <a:pPr/>
                      <a:t>[ZELLBEREICH]</a:t>
                    </a:fld>
                    <a:endParaRPr lang="de-D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8FF-4925-93B8-D8B8507C91B2}"/>
                </c:ext>
              </c:extLst>
            </c:dLbl>
            <c:dLbl>
              <c:idx val="25"/>
              <c:tx>
                <c:rich>
                  <a:bodyPr/>
                  <a:lstStyle/>
                  <a:p>
                    <a:fld id="{769AFD65-CFC4-44D4-9127-228C3C799E41}" type="CELLRANGE">
                      <a:rPr lang="de-DE"/>
                      <a:pPr/>
                      <a:t>[ZELLBEREICH]</a:t>
                    </a:fld>
                    <a:endParaRPr lang="de-D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8FF-4925-93B8-D8B8507C91B2}"/>
                </c:ext>
              </c:extLst>
            </c:dLbl>
            <c:dLbl>
              <c:idx val="26"/>
              <c:tx>
                <c:rich>
                  <a:bodyPr/>
                  <a:lstStyle/>
                  <a:p>
                    <a:fld id="{8406D311-824B-4A6B-9C57-05FFA6BACCA8}" type="CELLRANGE">
                      <a:rPr lang="de-DE"/>
                      <a:pPr/>
                      <a:t>[ZELLBEREICH]</a:t>
                    </a:fld>
                    <a:endParaRPr lang="de-D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8FF-4925-93B8-D8B8507C91B2}"/>
                </c:ext>
              </c:extLst>
            </c:dLbl>
            <c:dLbl>
              <c:idx val="27"/>
              <c:tx>
                <c:rich>
                  <a:bodyPr/>
                  <a:lstStyle/>
                  <a:p>
                    <a:fld id="{CA355B0A-EF4A-4AAA-8342-6F2C3110D088}" type="CELLRANGE">
                      <a:rPr lang="de-DE"/>
                      <a:pPr/>
                      <a:t>[ZELLBEREICH]</a:t>
                    </a:fld>
                    <a:endParaRPr lang="de-D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8FF-4925-93B8-D8B8507C91B2}"/>
                </c:ext>
              </c:extLst>
            </c:dLbl>
            <c:dLbl>
              <c:idx val="28"/>
              <c:tx>
                <c:rich>
                  <a:bodyPr/>
                  <a:lstStyle/>
                  <a:p>
                    <a:fld id="{D556E918-C9CF-45BF-85CD-2CBC0D6A5DEF}" type="CELLRANGE">
                      <a:rPr lang="de-DE"/>
                      <a:pPr/>
                      <a:t>[ZELLBEREICH]</a:t>
                    </a:fld>
                    <a:endParaRPr lang="de-D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8FF-4925-93B8-D8B8507C91B2}"/>
                </c:ext>
              </c:extLst>
            </c:dLbl>
            <c:dLbl>
              <c:idx val="29"/>
              <c:tx>
                <c:rich>
                  <a:bodyPr/>
                  <a:lstStyle/>
                  <a:p>
                    <a:fld id="{6E7ACA0B-E088-4224-A8AA-BDC0FB6691AA}" type="CELLRANGE">
                      <a:rPr lang="de-DE"/>
                      <a:pPr/>
                      <a:t>[ZELLBEREICH]</a:t>
                    </a:fld>
                    <a:endParaRPr lang="de-D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8FF-4925-93B8-D8B8507C91B2}"/>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effectLst>
                      <a:outerShdw blurRad="50800" dist="38100" dir="2700000" algn="tl" rotWithShape="0">
                        <a:prstClr val="black">
                          <a:alpha val="40000"/>
                        </a:prstClr>
                      </a:outerShdw>
                    </a:effectLst>
                    <a:latin typeface="+mn-lt"/>
                    <a:ea typeface="+mn-ea"/>
                    <a:cs typeface="+mn-cs"/>
                  </a:defRPr>
                </a:pPr>
                <a:endParaRPr lang="de-DE"/>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'Gebäude-Diagramm'!$B$4:$AE$4</c:f>
              <c:numCache>
                <c:formatCode>#,##0</c:formatCode>
                <c:ptCount val="30"/>
                <c:pt idx="0">
                  <c:v>56366.666666666664</c:v>
                </c:pt>
                <c:pt idx="1">
                  <c:v>167833.33333333331</c:v>
                </c:pt>
                <c:pt idx="2">
                  <c:v>23750</c:v>
                </c:pt>
                <c:pt idx="3">
                  <c:v>58500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xVal>
          <c:yVal>
            <c:numRef>
              <c:f>'Gebäude-Diagramm'!$B$5:$AE$5</c:f>
              <c:numCache>
                <c:formatCode>#,##0</c:formatCode>
                <c:ptCount val="30"/>
                <c:pt idx="0">
                  <c:v>20000</c:v>
                </c:pt>
                <c:pt idx="1">
                  <c:v>50000</c:v>
                </c:pt>
                <c:pt idx="2">
                  <c:v>5000</c:v>
                </c:pt>
                <c:pt idx="3">
                  <c:v>13000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yVal>
          <c:smooth val="0"/>
          <c:extLst>
            <c:ext xmlns:c15="http://schemas.microsoft.com/office/drawing/2012/chart" uri="{02D57815-91ED-43cb-92C2-25804820EDAC}">
              <c15:datalabelsRange>
                <c15:f>'Gebäude-Diagramm'!$B$1:$AE$1</c15:f>
                <c15:dlblRangeCache>
                  <c:ptCount val="30"/>
                  <c:pt idx="0">
                    <c:v>Grundschule Am Hang</c:v>
                  </c:pt>
                  <c:pt idx="1">
                    <c:v>Rathaus</c:v>
                  </c:pt>
                  <c:pt idx="2">
                    <c:v>Wald-Sporthalle</c:v>
                  </c:pt>
                  <c:pt idx="3">
                    <c:v>Chinesisches Teehaus</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15:dlblRangeCache>
              </c15:datalabelsRange>
            </c:ext>
            <c:ext xmlns:c16="http://schemas.microsoft.com/office/drawing/2014/chart" uri="{C3380CC4-5D6E-409C-BE32-E72D297353CC}">
              <c16:uniqueId val="{0000001E-48FF-4925-93B8-D8B8507C91B2}"/>
            </c:ext>
          </c:extLst>
        </c:ser>
        <c:dLbls>
          <c:showLegendKey val="0"/>
          <c:showVal val="0"/>
          <c:showCatName val="0"/>
          <c:showSerName val="0"/>
          <c:showPercent val="0"/>
          <c:showBubbleSize val="0"/>
        </c:dLbls>
        <c:axId val="29191920"/>
        <c:axId val="28650352"/>
      </c:scatterChart>
      <c:valAx>
        <c:axId val="291919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de-DE" sz="1100">
                    <a:solidFill>
                      <a:sysClr val="windowText" lastClr="000000"/>
                    </a:solidFill>
                  </a:rPr>
                  <a:t>Heizenergie-Verbrauch</a:t>
                </a:r>
                <a:r>
                  <a:rPr lang="de-DE" sz="1100" baseline="0">
                    <a:solidFill>
                      <a:sysClr val="windowText" lastClr="000000"/>
                    </a:solidFill>
                  </a:rPr>
                  <a:t> real ohne Warmwasser-Anteil [kWh]</a:t>
                </a:r>
                <a:endParaRPr lang="de-DE" sz="1100">
                  <a:solidFill>
                    <a:sysClr val="windowText" lastClr="000000"/>
                  </a:solidFill>
                </a:endParaRPr>
              </a:p>
            </c:rich>
          </c:tx>
          <c:layout>
            <c:manualLayout>
              <c:xMode val="edge"/>
              <c:yMode val="edge"/>
              <c:x val="0.38496965030227859"/>
              <c:y val="0.9478575910004986"/>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de-DE"/>
            </a:p>
          </c:txPr>
        </c:title>
        <c:numFmt formatCode="#,##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8650352"/>
        <c:crosses val="autoZero"/>
        <c:crossBetween val="midCat"/>
      </c:valAx>
      <c:valAx>
        <c:axId val="286503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de-DE" sz="1100">
                    <a:solidFill>
                      <a:sysClr val="windowText" lastClr="000000"/>
                    </a:solidFill>
                  </a:rPr>
                  <a:t>Aktuelle Energiekosten [€]</a:t>
                </a:r>
                <a:endParaRPr lang="de-DE" sz="1100" baseline="0">
                  <a:solidFill>
                    <a:sysClr val="windowText" lastClr="000000"/>
                  </a:solidFill>
                </a:endParaRPr>
              </a:p>
            </c:rich>
          </c:tx>
          <c:layout>
            <c:manualLayout>
              <c:xMode val="edge"/>
              <c:yMode val="edge"/>
              <c:x val="1.1184007971087154E-2"/>
              <c:y val="0.34478916288345007"/>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91919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svg"/><Relationship Id="rId13" Type="http://schemas.openxmlformats.org/officeDocument/2006/relationships/image" Target="../media/image15.png"/><Relationship Id="rId18" Type="http://schemas.openxmlformats.org/officeDocument/2006/relationships/image" Target="../media/image20.sv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svg"/><Relationship Id="rId17" Type="http://schemas.openxmlformats.org/officeDocument/2006/relationships/image" Target="../media/image19.png"/><Relationship Id="rId2" Type="http://schemas.openxmlformats.org/officeDocument/2006/relationships/image" Target="../media/image4.svg"/><Relationship Id="rId16" Type="http://schemas.openxmlformats.org/officeDocument/2006/relationships/image" Target="../media/image18.svg"/><Relationship Id="rId1" Type="http://schemas.openxmlformats.org/officeDocument/2006/relationships/image" Target="../media/image3.png"/><Relationship Id="rId6" Type="http://schemas.openxmlformats.org/officeDocument/2006/relationships/image" Target="../media/image8.sv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svg"/><Relationship Id="rId4" Type="http://schemas.openxmlformats.org/officeDocument/2006/relationships/image" Target="../media/image6.svg"/><Relationship Id="rId9" Type="http://schemas.openxmlformats.org/officeDocument/2006/relationships/image" Target="../media/image11.png"/><Relationship Id="rId14" Type="http://schemas.openxmlformats.org/officeDocument/2006/relationships/image" Target="../media/image16.sv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1</xdr:row>
      <xdr:rowOff>171451</xdr:rowOff>
    </xdr:from>
    <xdr:to>
      <xdr:col>4</xdr:col>
      <xdr:colOff>577682</xdr:colOff>
      <xdr:row>3</xdr:row>
      <xdr:rowOff>120085</xdr:rowOff>
    </xdr:to>
    <xdr:pic>
      <xdr:nvPicPr>
        <xdr:cNvPr id="3" name="Grafik 2">
          <a:extLst>
            <a:ext uri="{FF2B5EF4-FFF2-40B4-BE49-F238E27FC236}">
              <a16:creationId xmlns:a16="http://schemas.microsoft.com/office/drawing/2014/main" id="{0C0B93FD-AB6C-DA4F-5F95-D310601CA404}"/>
            </a:ext>
          </a:extLst>
        </xdr:cNvPr>
        <xdr:cNvPicPr>
          <a:picLocks noChangeAspect="1"/>
        </xdr:cNvPicPr>
      </xdr:nvPicPr>
      <xdr:blipFill>
        <a:blip xmlns:r="http://schemas.openxmlformats.org/officeDocument/2006/relationships" r:embed="rId1"/>
        <a:stretch>
          <a:fillRect/>
        </a:stretch>
      </xdr:blipFill>
      <xdr:spPr>
        <a:xfrm>
          <a:off x="12468225" y="561976"/>
          <a:ext cx="3000842" cy="1385004"/>
        </a:xfrm>
        <a:prstGeom prst="rect">
          <a:avLst/>
        </a:prstGeom>
      </xdr:spPr>
    </xdr:pic>
    <xdr:clientData/>
  </xdr:twoCellAnchor>
  <xdr:twoCellAnchor editAs="oneCell">
    <xdr:from>
      <xdr:col>2</xdr:col>
      <xdr:colOff>57151</xdr:colOff>
      <xdr:row>5</xdr:row>
      <xdr:rowOff>0</xdr:rowOff>
    </xdr:from>
    <xdr:to>
      <xdr:col>5</xdr:col>
      <xdr:colOff>149134</xdr:colOff>
      <xdr:row>9</xdr:row>
      <xdr:rowOff>196496</xdr:rowOff>
    </xdr:to>
    <xdr:pic>
      <xdr:nvPicPr>
        <xdr:cNvPr id="4" name="Grafik 3">
          <a:extLst>
            <a:ext uri="{FF2B5EF4-FFF2-40B4-BE49-F238E27FC236}">
              <a16:creationId xmlns:a16="http://schemas.microsoft.com/office/drawing/2014/main" id="{1F317F03-448E-EE65-92C2-812AB9179A71}"/>
            </a:ext>
          </a:extLst>
        </xdr:cNvPr>
        <xdr:cNvPicPr>
          <a:picLocks noChangeAspect="1"/>
        </xdr:cNvPicPr>
      </xdr:nvPicPr>
      <xdr:blipFill>
        <a:blip xmlns:r="http://schemas.openxmlformats.org/officeDocument/2006/relationships" r:embed="rId2"/>
        <a:stretch>
          <a:fillRect/>
        </a:stretch>
      </xdr:blipFill>
      <xdr:spPr>
        <a:xfrm>
          <a:off x="12439651" y="2219325"/>
          <a:ext cx="3349534" cy="15147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847725</xdr:colOff>
      <xdr:row>2</xdr:row>
      <xdr:rowOff>257175</xdr:rowOff>
    </xdr:from>
    <xdr:to>
      <xdr:col>1</xdr:col>
      <xdr:colOff>2247900</xdr:colOff>
      <xdr:row>3</xdr:row>
      <xdr:rowOff>1335881</xdr:rowOff>
    </xdr:to>
    <xdr:pic>
      <xdr:nvPicPr>
        <xdr:cNvPr id="3" name="Grafik 2" descr="Scheune Silhouette">
          <a:extLst>
            <a:ext uri="{FF2B5EF4-FFF2-40B4-BE49-F238E27FC236}">
              <a16:creationId xmlns:a16="http://schemas.microsoft.com/office/drawing/2014/main" id="{6CC36660-CD79-8687-33C0-717D16A018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667500" y="838200"/>
          <a:ext cx="1400175" cy="1400175"/>
        </a:xfrm>
        <a:prstGeom prst="rect">
          <a:avLst/>
        </a:prstGeom>
      </xdr:spPr>
    </xdr:pic>
    <xdr:clientData/>
  </xdr:twoCellAnchor>
  <xdr:twoCellAnchor editAs="oneCell">
    <xdr:from>
      <xdr:col>1</xdr:col>
      <xdr:colOff>895349</xdr:colOff>
      <xdr:row>3</xdr:row>
      <xdr:rowOff>1333499</xdr:rowOff>
    </xdr:from>
    <xdr:to>
      <xdr:col>1</xdr:col>
      <xdr:colOff>2366009</xdr:colOff>
      <xdr:row>5</xdr:row>
      <xdr:rowOff>34289</xdr:rowOff>
    </xdr:to>
    <xdr:pic>
      <xdr:nvPicPr>
        <xdr:cNvPr id="5" name="Grafik 4" descr="Architektur Silhouette">
          <a:extLst>
            <a:ext uri="{FF2B5EF4-FFF2-40B4-BE49-F238E27FC236}">
              <a16:creationId xmlns:a16="http://schemas.microsoft.com/office/drawing/2014/main" id="{2FAFCA01-7942-2B54-4254-F9A599EB2D5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715124" y="2200274"/>
          <a:ext cx="1476375" cy="1476375"/>
        </a:xfrm>
        <a:prstGeom prst="rect">
          <a:avLst/>
        </a:prstGeom>
      </xdr:spPr>
    </xdr:pic>
    <xdr:clientData/>
  </xdr:twoCellAnchor>
  <xdr:twoCellAnchor editAs="oneCell">
    <xdr:from>
      <xdr:col>4</xdr:col>
      <xdr:colOff>866774</xdr:colOff>
      <xdr:row>4</xdr:row>
      <xdr:rowOff>28574</xdr:rowOff>
    </xdr:from>
    <xdr:to>
      <xdr:col>4</xdr:col>
      <xdr:colOff>2205990</xdr:colOff>
      <xdr:row>4</xdr:row>
      <xdr:rowOff>1367790</xdr:rowOff>
    </xdr:to>
    <xdr:pic>
      <xdr:nvPicPr>
        <xdr:cNvPr id="7" name="Grafik 6" descr="Schatzkarte Silhouette">
          <a:extLst>
            <a:ext uri="{FF2B5EF4-FFF2-40B4-BE49-F238E27FC236}">
              <a16:creationId xmlns:a16="http://schemas.microsoft.com/office/drawing/2014/main" id="{02D81D37-629B-BD00-6F1F-0BC89A1A0F7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6001999" y="2285999"/>
          <a:ext cx="1333501" cy="1333501"/>
        </a:xfrm>
        <a:prstGeom prst="rect">
          <a:avLst/>
        </a:prstGeom>
      </xdr:spPr>
    </xdr:pic>
    <xdr:clientData/>
  </xdr:twoCellAnchor>
  <xdr:twoCellAnchor editAs="oneCell">
    <xdr:from>
      <xdr:col>2</xdr:col>
      <xdr:colOff>942974</xdr:colOff>
      <xdr:row>4</xdr:row>
      <xdr:rowOff>104774</xdr:rowOff>
    </xdr:from>
    <xdr:to>
      <xdr:col>2</xdr:col>
      <xdr:colOff>2205989</xdr:colOff>
      <xdr:row>4</xdr:row>
      <xdr:rowOff>1367789</xdr:rowOff>
    </xdr:to>
    <xdr:pic>
      <xdr:nvPicPr>
        <xdr:cNvPr id="9" name="Grafik 8" descr="Topographiekarte Silhouette">
          <a:extLst>
            <a:ext uri="{FF2B5EF4-FFF2-40B4-BE49-F238E27FC236}">
              <a16:creationId xmlns:a16="http://schemas.microsoft.com/office/drawing/2014/main" id="{C0E22A8E-C615-E177-88FA-3B6A6F61AB8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9867899" y="2362199"/>
          <a:ext cx="1247775" cy="1247775"/>
        </a:xfrm>
        <a:prstGeom prst="rect">
          <a:avLst/>
        </a:prstGeom>
      </xdr:spPr>
    </xdr:pic>
    <xdr:clientData/>
  </xdr:twoCellAnchor>
  <xdr:twoCellAnchor editAs="oneCell">
    <xdr:from>
      <xdr:col>3</xdr:col>
      <xdr:colOff>914399</xdr:colOff>
      <xdr:row>4</xdr:row>
      <xdr:rowOff>76199</xdr:rowOff>
    </xdr:from>
    <xdr:to>
      <xdr:col>3</xdr:col>
      <xdr:colOff>2167890</xdr:colOff>
      <xdr:row>4</xdr:row>
      <xdr:rowOff>1329690</xdr:rowOff>
    </xdr:to>
    <xdr:pic>
      <xdr:nvPicPr>
        <xdr:cNvPr id="11" name="Grafik 10" descr="Schatzkarte mit einfarbiger Füllung">
          <a:extLst>
            <a:ext uri="{FF2B5EF4-FFF2-40B4-BE49-F238E27FC236}">
              <a16:creationId xmlns:a16="http://schemas.microsoft.com/office/drawing/2014/main" id="{04981241-AFC2-CE1D-146F-ADBBD7CD04E3}"/>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2944474" y="2333624"/>
          <a:ext cx="1247776" cy="1247776"/>
        </a:xfrm>
        <a:prstGeom prst="rect">
          <a:avLst/>
        </a:prstGeom>
      </xdr:spPr>
    </xdr:pic>
    <xdr:clientData/>
  </xdr:twoCellAnchor>
  <xdr:twoCellAnchor editAs="oneCell">
    <xdr:from>
      <xdr:col>2</xdr:col>
      <xdr:colOff>771524</xdr:colOff>
      <xdr:row>2</xdr:row>
      <xdr:rowOff>123824</xdr:rowOff>
    </xdr:from>
    <xdr:to>
      <xdr:col>2</xdr:col>
      <xdr:colOff>2476499</xdr:colOff>
      <xdr:row>4</xdr:row>
      <xdr:rowOff>116681</xdr:rowOff>
    </xdr:to>
    <xdr:pic>
      <xdr:nvPicPr>
        <xdr:cNvPr id="13" name="Grafik 12" descr="Schulgebäude mit einfarbiger Füllung">
          <a:extLst>
            <a:ext uri="{FF2B5EF4-FFF2-40B4-BE49-F238E27FC236}">
              <a16:creationId xmlns:a16="http://schemas.microsoft.com/office/drawing/2014/main" id="{C992A0D2-A57E-46A1-4FC0-75F0593567C4}"/>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9696449" y="704849"/>
          <a:ext cx="1704975" cy="1704975"/>
        </a:xfrm>
        <a:prstGeom prst="rect">
          <a:avLst/>
        </a:prstGeom>
      </xdr:spPr>
    </xdr:pic>
    <xdr:clientData/>
  </xdr:twoCellAnchor>
  <xdr:twoCellAnchor editAs="oneCell">
    <xdr:from>
      <xdr:col>4</xdr:col>
      <xdr:colOff>981075</xdr:colOff>
      <xdr:row>3</xdr:row>
      <xdr:rowOff>85724</xdr:rowOff>
    </xdr:from>
    <xdr:to>
      <xdr:col>4</xdr:col>
      <xdr:colOff>2209800</xdr:colOff>
      <xdr:row>3</xdr:row>
      <xdr:rowOff>1329689</xdr:rowOff>
    </xdr:to>
    <xdr:pic>
      <xdr:nvPicPr>
        <xdr:cNvPr id="15" name="Grafik 14" descr="Asiatischer Tempel Silhouette">
          <a:extLst>
            <a:ext uri="{FF2B5EF4-FFF2-40B4-BE49-F238E27FC236}">
              <a16:creationId xmlns:a16="http://schemas.microsoft.com/office/drawing/2014/main" id="{DB7A9A69-6E36-9D33-8D12-82413E2F8FB4}"/>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6116300" y="952499"/>
          <a:ext cx="1228725" cy="1228725"/>
        </a:xfrm>
        <a:prstGeom prst="rect">
          <a:avLst/>
        </a:prstGeom>
      </xdr:spPr>
    </xdr:pic>
    <xdr:clientData/>
  </xdr:twoCellAnchor>
  <xdr:twoCellAnchor editAs="oneCell">
    <xdr:from>
      <xdr:col>3</xdr:col>
      <xdr:colOff>857250</xdr:colOff>
      <xdr:row>3</xdr:row>
      <xdr:rowOff>57150</xdr:rowOff>
    </xdr:from>
    <xdr:to>
      <xdr:col>3</xdr:col>
      <xdr:colOff>2205990</xdr:colOff>
      <xdr:row>4</xdr:row>
      <xdr:rowOff>478</xdr:rowOff>
    </xdr:to>
    <xdr:pic>
      <xdr:nvPicPr>
        <xdr:cNvPr id="2" name="Grafik 1" descr="Hütte mit einfarbiger Füllung">
          <a:extLst>
            <a:ext uri="{FF2B5EF4-FFF2-40B4-BE49-F238E27FC236}">
              <a16:creationId xmlns:a16="http://schemas.microsoft.com/office/drawing/2014/main" id="{6F47546E-7E7E-4347-B6EE-DDFEE9E02F5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11953875" y="923925"/>
          <a:ext cx="1327785" cy="1330167"/>
        </a:xfrm>
        <a:prstGeom prst="rect">
          <a:avLst/>
        </a:prstGeom>
      </xdr:spPr>
    </xdr:pic>
    <xdr:clientData/>
  </xdr:twoCellAnchor>
  <xdr:twoCellAnchor>
    <xdr:from>
      <xdr:col>3</xdr:col>
      <xdr:colOff>1382021</xdr:colOff>
      <xdr:row>3</xdr:row>
      <xdr:rowOff>785197</xdr:rowOff>
    </xdr:from>
    <xdr:to>
      <xdr:col>3</xdr:col>
      <xdr:colOff>1654212</xdr:colOff>
      <xdr:row>3</xdr:row>
      <xdr:rowOff>1204632</xdr:rowOff>
    </xdr:to>
    <xdr:sp macro="" textlink="">
      <xdr:nvSpPr>
        <xdr:cNvPr id="4" name="Rechteck 3">
          <a:extLst>
            <a:ext uri="{FF2B5EF4-FFF2-40B4-BE49-F238E27FC236}">
              <a16:creationId xmlns:a16="http://schemas.microsoft.com/office/drawing/2014/main" id="{9FE1F3A6-14B1-4DA9-AD4C-681103CE3E07}"/>
            </a:ext>
          </a:extLst>
        </xdr:cNvPr>
        <xdr:cNvSpPr/>
      </xdr:nvSpPr>
      <xdr:spPr>
        <a:xfrm>
          <a:off x="12478646" y="1651972"/>
          <a:ext cx="272191" cy="419435"/>
        </a:xfrm>
        <a:prstGeom prst="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3</xdr:col>
      <xdr:colOff>1261337</xdr:colOff>
      <xdr:row>3</xdr:row>
      <xdr:rowOff>582818</xdr:rowOff>
    </xdr:from>
    <xdr:to>
      <xdr:col>3</xdr:col>
      <xdr:colOff>1825436</xdr:colOff>
      <xdr:row>3</xdr:row>
      <xdr:rowOff>1139750</xdr:rowOff>
    </xdr:to>
    <xdr:pic>
      <xdr:nvPicPr>
        <xdr:cNvPr id="6" name="Grafik 5" descr="Basketballkorb mit einfarbiger Füllung">
          <a:extLst>
            <a:ext uri="{FF2B5EF4-FFF2-40B4-BE49-F238E27FC236}">
              <a16:creationId xmlns:a16="http://schemas.microsoft.com/office/drawing/2014/main" id="{65A25C52-42BE-4DA7-AD10-B14A15424E16}"/>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12357962" y="1449593"/>
          <a:ext cx="541239" cy="5455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144033</xdr:colOff>
      <xdr:row>5</xdr:row>
      <xdr:rowOff>185707</xdr:rowOff>
    </xdr:from>
    <xdr:to>
      <xdr:col>5</xdr:col>
      <xdr:colOff>544287</xdr:colOff>
      <xdr:row>35</xdr:row>
      <xdr:rowOff>141674</xdr:rowOff>
    </xdr:to>
    <xdr:graphicFrame macro="">
      <xdr:nvGraphicFramePr>
        <xdr:cNvPr id="3" name="Diagramm 2">
          <a:extLst>
            <a:ext uri="{FF2B5EF4-FFF2-40B4-BE49-F238E27FC236}">
              <a16:creationId xmlns:a16="http://schemas.microsoft.com/office/drawing/2014/main" id="{0F99D09C-172A-3FC1-416C-CD20FAE257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786220</xdr:colOff>
      <xdr:row>5</xdr:row>
      <xdr:rowOff>186963</xdr:rowOff>
    </xdr:from>
    <xdr:to>
      <xdr:col>12</xdr:col>
      <xdr:colOff>1272856</xdr:colOff>
      <xdr:row>35</xdr:row>
      <xdr:rowOff>148645</xdr:rowOff>
    </xdr:to>
    <xdr:graphicFrame macro="">
      <xdr:nvGraphicFramePr>
        <xdr:cNvPr id="2" name="Diagramm 1">
          <a:extLst>
            <a:ext uri="{FF2B5EF4-FFF2-40B4-BE49-F238E27FC236}">
              <a16:creationId xmlns:a16="http://schemas.microsoft.com/office/drawing/2014/main" id="{178B2230-7807-4DD2-8CD7-9A79505002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CA7BB-C6F0-49BE-9948-73D122EE2C96}">
  <sheetPr codeName="Tabelle1">
    <pageSetUpPr fitToPage="1"/>
  </sheetPr>
  <dimension ref="A1:D26"/>
  <sheetViews>
    <sheetView tabSelected="1" zoomScale="80" zoomScaleNormal="80" workbookViewId="0"/>
  </sheetViews>
  <sheetFormatPr baseColWidth="10" defaultColWidth="11.44140625" defaultRowHeight="14.4" x14ac:dyDescent="0.3"/>
  <cols>
    <col min="1" max="1" width="180.44140625" style="1" customWidth="1"/>
    <col min="2" max="3" width="11.44140625" style="1"/>
    <col min="4" max="4" width="26.109375" style="1" customWidth="1"/>
    <col min="5" max="16384" width="11.44140625" style="1"/>
  </cols>
  <sheetData>
    <row r="1" spans="1:4" ht="47.25" customHeight="1" thickBot="1" x14ac:dyDescent="0.35">
      <c r="A1" s="41" t="s">
        <v>184</v>
      </c>
      <c r="D1" s="24" t="s">
        <v>185</v>
      </c>
    </row>
    <row r="2" spans="1:4" ht="15" thickBot="1" x14ac:dyDescent="0.35">
      <c r="A2" s="22"/>
    </row>
    <row r="3" spans="1:4" ht="96.75" customHeight="1" thickBot="1" x14ac:dyDescent="0.35">
      <c r="A3" s="27" t="s">
        <v>182</v>
      </c>
    </row>
    <row r="4" spans="1:4" ht="15" thickBot="1" x14ac:dyDescent="0.35">
      <c r="A4" s="26"/>
    </row>
    <row r="5" spans="1:4" ht="24.75" customHeight="1" x14ac:dyDescent="0.3">
      <c r="A5" s="28" t="s">
        <v>135</v>
      </c>
    </row>
    <row r="6" spans="1:4" ht="36" customHeight="1" x14ac:dyDescent="0.3">
      <c r="A6" s="29" t="s">
        <v>186</v>
      </c>
    </row>
    <row r="7" spans="1:4" ht="18" customHeight="1" x14ac:dyDescent="0.3">
      <c r="A7" s="65" t="s">
        <v>144</v>
      </c>
    </row>
    <row r="8" spans="1:4" ht="32.25" customHeight="1" x14ac:dyDescent="0.3">
      <c r="A8" s="65" t="s">
        <v>149</v>
      </c>
    </row>
    <row r="9" spans="1:4" ht="18" customHeight="1" x14ac:dyDescent="0.3">
      <c r="A9" s="42" t="s">
        <v>136</v>
      </c>
    </row>
    <row r="10" spans="1:4" ht="31.5" customHeight="1" x14ac:dyDescent="0.3">
      <c r="A10" s="29" t="s">
        <v>145</v>
      </c>
    </row>
    <row r="11" spans="1:4" ht="33" customHeight="1" x14ac:dyDescent="0.3">
      <c r="A11" s="29" t="s">
        <v>143</v>
      </c>
    </row>
    <row r="12" spans="1:4" ht="15" thickBot="1" x14ac:dyDescent="0.35">
      <c r="A12" s="22"/>
    </row>
    <row r="13" spans="1:4" ht="24" customHeight="1" x14ac:dyDescent="0.3">
      <c r="A13" s="28" t="s">
        <v>137</v>
      </c>
    </row>
    <row r="14" spans="1:4" ht="52.5" customHeight="1" x14ac:dyDescent="0.3">
      <c r="A14" s="29" t="s">
        <v>187</v>
      </c>
    </row>
    <row r="15" spans="1:4" ht="32.25" customHeight="1" x14ac:dyDescent="0.3">
      <c r="A15" s="31" t="s">
        <v>188</v>
      </c>
    </row>
    <row r="16" spans="1:4" ht="47.4" customHeight="1" x14ac:dyDescent="0.3">
      <c r="A16" s="29" t="s">
        <v>168</v>
      </c>
    </row>
    <row r="17" spans="1:1" ht="36.75" customHeight="1" thickBot="1" x14ac:dyDescent="0.35">
      <c r="A17" s="30" t="s">
        <v>189</v>
      </c>
    </row>
    <row r="19" spans="1:1" ht="15.6" x14ac:dyDescent="0.3">
      <c r="A19" s="25" t="s">
        <v>150</v>
      </c>
    </row>
    <row r="22" spans="1:1" x14ac:dyDescent="0.3">
      <c r="A22" s="23"/>
    </row>
    <row r="23" spans="1:1" x14ac:dyDescent="0.3">
      <c r="A23" s="23"/>
    </row>
    <row r="24" spans="1:1" x14ac:dyDescent="0.3">
      <c r="A24" s="23"/>
    </row>
    <row r="25" spans="1:1" x14ac:dyDescent="0.3">
      <c r="A25" s="23"/>
    </row>
    <row r="26" spans="1:1" x14ac:dyDescent="0.3">
      <c r="A26" s="23"/>
    </row>
  </sheetData>
  <sheetProtection sheet="1" objects="1" scenarios="1"/>
  <pageMargins left="0.7" right="0.7" top="0.78740157499999996" bottom="0.78740157499999996" header="0.3" footer="0.3"/>
  <pageSetup paperSize="9" scale="53" orientation="landscape"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1A5A7-3B57-4EA3-B0A1-413D388F2FFD}">
  <sheetPr codeName="Tabelle2">
    <pageSetUpPr fitToPage="1"/>
  </sheetPr>
  <dimension ref="A1:DT48"/>
  <sheetViews>
    <sheetView zoomScale="70" zoomScaleNormal="70" workbookViewId="0">
      <pane xSplit="1" ySplit="5" topLeftCell="B6" activePane="bottomRight" state="frozen"/>
      <selection pane="topRight" activeCell="B1" sqref="B1"/>
      <selection pane="bottomLeft" activeCell="A5" sqref="A5"/>
      <selection pane="bottomRight" activeCell="B7" sqref="B7"/>
    </sheetView>
  </sheetViews>
  <sheetFormatPr baseColWidth="10" defaultColWidth="11.44140625" defaultRowHeight="14.4" x14ac:dyDescent="0.3"/>
  <cols>
    <col min="1" max="1" width="73.33203125" style="38" customWidth="1"/>
    <col min="2" max="120" width="45.88671875" style="2" customWidth="1"/>
    <col min="121" max="16384" width="11.44140625" style="2"/>
  </cols>
  <sheetData>
    <row r="1" spans="1:124" s="45" customFormat="1" ht="45.75" customHeight="1" x14ac:dyDescent="0.3">
      <c r="A1" s="47"/>
      <c r="B1" s="43" t="s">
        <v>2</v>
      </c>
      <c r="C1" s="43" t="s">
        <v>11</v>
      </c>
      <c r="D1" s="43" t="s">
        <v>51</v>
      </c>
      <c r="E1" s="43" t="s">
        <v>12</v>
      </c>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4"/>
      <c r="DR1" s="44"/>
      <c r="DS1" s="44"/>
      <c r="DT1" s="44"/>
    </row>
    <row r="2" spans="1:124" s="40" customFormat="1" ht="18" hidden="1" customHeight="1" x14ac:dyDescent="0.3">
      <c r="A2" s="48" t="s">
        <v>65</v>
      </c>
      <c r="B2" s="39">
        <v>2</v>
      </c>
      <c r="C2" s="39">
        <v>3</v>
      </c>
      <c r="D2" s="39">
        <v>4</v>
      </c>
      <c r="E2" s="39">
        <v>5</v>
      </c>
      <c r="F2" s="39">
        <v>6</v>
      </c>
      <c r="G2" s="39">
        <v>7</v>
      </c>
      <c r="H2" s="39">
        <v>8</v>
      </c>
      <c r="I2" s="39">
        <v>9</v>
      </c>
      <c r="J2" s="39">
        <v>10</v>
      </c>
      <c r="K2" s="39">
        <v>11</v>
      </c>
      <c r="L2" s="39">
        <v>12</v>
      </c>
      <c r="M2" s="39">
        <v>13</v>
      </c>
      <c r="N2" s="39">
        <v>14</v>
      </c>
      <c r="O2" s="39">
        <v>15</v>
      </c>
      <c r="P2" s="39">
        <v>16</v>
      </c>
      <c r="Q2" s="39">
        <v>17</v>
      </c>
      <c r="R2" s="39">
        <v>18</v>
      </c>
      <c r="S2" s="39">
        <v>19</v>
      </c>
      <c r="T2" s="39">
        <v>20</v>
      </c>
      <c r="U2" s="39">
        <v>21</v>
      </c>
      <c r="V2" s="39">
        <v>22</v>
      </c>
      <c r="W2" s="39">
        <v>23</v>
      </c>
      <c r="X2" s="39">
        <v>24</v>
      </c>
      <c r="Y2" s="39">
        <v>25</v>
      </c>
      <c r="Z2" s="39">
        <v>26</v>
      </c>
      <c r="AA2" s="39">
        <v>27</v>
      </c>
      <c r="AB2" s="39">
        <v>28</v>
      </c>
      <c r="AC2" s="39">
        <v>29</v>
      </c>
      <c r="AD2" s="39">
        <v>30</v>
      </c>
      <c r="AE2" s="39">
        <v>31</v>
      </c>
      <c r="AF2" s="39">
        <v>32</v>
      </c>
      <c r="AG2" s="39">
        <v>33</v>
      </c>
      <c r="AH2" s="39">
        <v>34</v>
      </c>
      <c r="AI2" s="39">
        <v>35</v>
      </c>
      <c r="AJ2" s="39">
        <v>36</v>
      </c>
      <c r="AK2" s="39">
        <v>37</v>
      </c>
      <c r="AL2" s="39">
        <v>38</v>
      </c>
      <c r="AM2" s="39">
        <v>39</v>
      </c>
      <c r="AN2" s="39">
        <v>40</v>
      </c>
      <c r="AO2" s="39">
        <v>41</v>
      </c>
      <c r="AP2" s="39">
        <v>42</v>
      </c>
      <c r="AQ2" s="39">
        <v>43</v>
      </c>
      <c r="AR2" s="39">
        <v>44</v>
      </c>
      <c r="AS2" s="39">
        <v>45</v>
      </c>
      <c r="AT2" s="39">
        <v>46</v>
      </c>
      <c r="AU2" s="39">
        <v>47</v>
      </c>
      <c r="AV2" s="39">
        <v>48</v>
      </c>
      <c r="AW2" s="39">
        <v>49</v>
      </c>
      <c r="AX2" s="39">
        <v>50</v>
      </c>
      <c r="AY2" s="39">
        <v>51</v>
      </c>
      <c r="AZ2" s="39">
        <v>52</v>
      </c>
      <c r="BA2" s="39">
        <v>53</v>
      </c>
      <c r="BB2" s="39">
        <v>54</v>
      </c>
      <c r="BC2" s="39">
        <v>55</v>
      </c>
      <c r="BD2" s="39">
        <v>56</v>
      </c>
      <c r="BE2" s="39">
        <v>57</v>
      </c>
      <c r="BF2" s="39">
        <v>58</v>
      </c>
      <c r="BG2" s="39">
        <v>59</v>
      </c>
      <c r="BH2" s="39">
        <v>60</v>
      </c>
      <c r="BI2" s="39">
        <v>61</v>
      </c>
      <c r="BJ2" s="39">
        <v>62</v>
      </c>
      <c r="BK2" s="39">
        <v>63</v>
      </c>
      <c r="BL2" s="39">
        <v>64</v>
      </c>
      <c r="BM2" s="39">
        <v>65</v>
      </c>
      <c r="BN2" s="39">
        <v>66</v>
      </c>
      <c r="BO2" s="39">
        <v>67</v>
      </c>
      <c r="BP2" s="39">
        <v>68</v>
      </c>
      <c r="BQ2" s="39">
        <v>69</v>
      </c>
      <c r="BR2" s="39">
        <v>70</v>
      </c>
      <c r="BS2" s="39">
        <v>71</v>
      </c>
      <c r="BT2" s="39">
        <v>72</v>
      </c>
      <c r="BU2" s="39">
        <v>73</v>
      </c>
      <c r="BV2" s="39">
        <v>74</v>
      </c>
      <c r="BW2" s="39">
        <v>75</v>
      </c>
      <c r="BX2" s="39">
        <v>76</v>
      </c>
      <c r="BY2" s="39">
        <v>77</v>
      </c>
      <c r="BZ2" s="39">
        <v>78</v>
      </c>
      <c r="CA2" s="39">
        <v>79</v>
      </c>
      <c r="CB2" s="39">
        <v>80</v>
      </c>
      <c r="CC2" s="39">
        <v>81</v>
      </c>
      <c r="CD2" s="39">
        <v>82</v>
      </c>
      <c r="CE2" s="39">
        <v>83</v>
      </c>
      <c r="CF2" s="39">
        <v>84</v>
      </c>
      <c r="CG2" s="39">
        <v>85</v>
      </c>
      <c r="CH2" s="39">
        <v>86</v>
      </c>
      <c r="CI2" s="39">
        <v>87</v>
      </c>
      <c r="CJ2" s="39">
        <v>88</v>
      </c>
      <c r="CK2" s="39">
        <v>89</v>
      </c>
      <c r="CL2" s="39">
        <v>90</v>
      </c>
      <c r="CM2" s="39">
        <v>91</v>
      </c>
      <c r="CN2" s="39">
        <v>92</v>
      </c>
      <c r="CO2" s="39">
        <v>93</v>
      </c>
      <c r="CP2" s="39">
        <v>94</v>
      </c>
      <c r="CQ2" s="39">
        <v>95</v>
      </c>
      <c r="CR2" s="39">
        <v>96</v>
      </c>
      <c r="CS2" s="39">
        <v>97</v>
      </c>
      <c r="CT2" s="39">
        <v>98</v>
      </c>
      <c r="CU2" s="39">
        <v>99</v>
      </c>
      <c r="CV2" s="39">
        <v>100</v>
      </c>
      <c r="CW2" s="39">
        <v>101</v>
      </c>
      <c r="CX2" s="39">
        <v>102</v>
      </c>
      <c r="CY2" s="39">
        <v>103</v>
      </c>
      <c r="CZ2" s="39">
        <v>104</v>
      </c>
      <c r="DA2" s="39">
        <v>105</v>
      </c>
      <c r="DB2" s="39">
        <v>106</v>
      </c>
      <c r="DC2" s="39">
        <v>107</v>
      </c>
      <c r="DD2" s="39">
        <v>108</v>
      </c>
      <c r="DE2" s="39">
        <v>109</v>
      </c>
      <c r="DF2" s="39">
        <v>110</v>
      </c>
      <c r="DG2" s="39">
        <v>111</v>
      </c>
      <c r="DH2" s="39">
        <v>112</v>
      </c>
      <c r="DI2" s="39">
        <v>113</v>
      </c>
      <c r="DJ2" s="39">
        <v>114</v>
      </c>
      <c r="DK2" s="39">
        <v>115</v>
      </c>
      <c r="DL2" s="39">
        <v>116</v>
      </c>
      <c r="DM2" s="39">
        <v>117</v>
      </c>
      <c r="DN2" s="39">
        <v>118</v>
      </c>
      <c r="DO2" s="39">
        <v>119</v>
      </c>
      <c r="DP2" s="39">
        <v>120</v>
      </c>
      <c r="DQ2" s="39">
        <v>121</v>
      </c>
      <c r="DR2" s="39">
        <v>122</v>
      </c>
      <c r="DS2" s="39">
        <v>123</v>
      </c>
      <c r="DT2" s="39">
        <v>124</v>
      </c>
    </row>
    <row r="3" spans="1:124" ht="25.5" customHeight="1" x14ac:dyDescent="0.3">
      <c r="A3" s="49" t="s">
        <v>0</v>
      </c>
      <c r="B3" s="11" t="s">
        <v>48</v>
      </c>
      <c r="C3" s="11" t="s">
        <v>49</v>
      </c>
      <c r="D3" s="11" t="s">
        <v>50</v>
      </c>
      <c r="E3" s="11" t="s">
        <v>47</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2"/>
      <c r="DR3" s="12"/>
      <c r="DS3" s="12"/>
      <c r="DT3" s="12"/>
    </row>
    <row r="4" spans="1:124" ht="109.5" customHeight="1" x14ac:dyDescent="0.3">
      <c r="A4" s="49" t="s">
        <v>1</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2"/>
      <c r="DR4" s="12"/>
      <c r="DS4" s="12"/>
      <c r="DT4" s="12"/>
    </row>
    <row r="5" spans="1:124" ht="109.5" customHeight="1" x14ac:dyDescent="0.3">
      <c r="A5" s="49" t="s">
        <v>10</v>
      </c>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2"/>
      <c r="DR5" s="12"/>
      <c r="DS5" s="12"/>
      <c r="DT5" s="12"/>
    </row>
    <row r="6" spans="1:124" ht="26.25" customHeight="1" x14ac:dyDescent="0.3">
      <c r="A6" s="49" t="s">
        <v>141</v>
      </c>
      <c r="B6" s="13" t="s">
        <v>6</v>
      </c>
      <c r="C6" s="13" t="s">
        <v>6</v>
      </c>
      <c r="D6" s="13" t="s">
        <v>6</v>
      </c>
      <c r="E6" s="13" t="s">
        <v>6</v>
      </c>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2"/>
      <c r="DR6" s="12"/>
      <c r="DS6" s="12"/>
      <c r="DT6" s="12"/>
    </row>
    <row r="7" spans="1:124" ht="26.25" customHeight="1" x14ac:dyDescent="0.3">
      <c r="A7" s="49" t="s">
        <v>66</v>
      </c>
      <c r="B7" s="11">
        <v>1995</v>
      </c>
      <c r="C7" s="11">
        <v>1920</v>
      </c>
      <c r="D7" s="11">
        <v>1990</v>
      </c>
      <c r="E7" s="11">
        <v>1947</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2"/>
      <c r="DR7" s="12"/>
      <c r="DS7" s="12"/>
      <c r="DT7" s="12"/>
    </row>
    <row r="8" spans="1:124" ht="26.25" customHeight="1" x14ac:dyDescent="0.3">
      <c r="A8" s="49" t="s">
        <v>152</v>
      </c>
      <c r="B8" s="13" t="s">
        <v>6</v>
      </c>
      <c r="C8" s="13" t="s">
        <v>6</v>
      </c>
      <c r="D8" s="13" t="s">
        <v>6</v>
      </c>
      <c r="E8" s="13" t="s">
        <v>6</v>
      </c>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2"/>
      <c r="DR8" s="12"/>
      <c r="DS8" s="12"/>
      <c r="DT8" s="12"/>
    </row>
    <row r="9" spans="1:124" ht="26.4" customHeight="1" x14ac:dyDescent="0.3">
      <c r="A9" s="49" t="s">
        <v>55</v>
      </c>
      <c r="B9" s="13" t="s">
        <v>78</v>
      </c>
      <c r="C9" s="13" t="s">
        <v>11</v>
      </c>
      <c r="D9" s="13" t="s">
        <v>134</v>
      </c>
      <c r="E9" s="13" t="s">
        <v>97</v>
      </c>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2"/>
      <c r="DR9" s="12"/>
      <c r="DS9" s="12"/>
      <c r="DT9" s="12"/>
    </row>
    <row r="10" spans="1:124" ht="27" customHeight="1" x14ac:dyDescent="0.3">
      <c r="A10" s="49" t="s">
        <v>52</v>
      </c>
      <c r="B10" s="11">
        <v>20</v>
      </c>
      <c r="C10" s="11">
        <v>50</v>
      </c>
      <c r="D10" s="11">
        <v>0</v>
      </c>
      <c r="E10" s="11">
        <v>0</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2"/>
      <c r="DR10" s="12"/>
      <c r="DS10" s="12"/>
      <c r="DT10" s="12"/>
    </row>
    <row r="11" spans="1:124" ht="27" customHeight="1" x14ac:dyDescent="0.3">
      <c r="A11" s="50" t="s">
        <v>58</v>
      </c>
      <c r="B11" s="13" t="s">
        <v>59</v>
      </c>
      <c r="C11" s="13" t="s">
        <v>59</v>
      </c>
      <c r="D11" s="13" t="s">
        <v>5</v>
      </c>
      <c r="E11" s="13" t="s">
        <v>7</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2"/>
      <c r="DR11" s="12"/>
      <c r="DS11" s="12"/>
      <c r="DT11" s="12"/>
    </row>
    <row r="12" spans="1:124" ht="27" customHeight="1" x14ac:dyDescent="0.3">
      <c r="A12" s="49" t="s">
        <v>153</v>
      </c>
      <c r="B12" s="14">
        <v>600</v>
      </c>
      <c r="C12" s="14">
        <v>1500</v>
      </c>
      <c r="D12" s="14">
        <v>300</v>
      </c>
      <c r="E12" s="14">
        <v>400</v>
      </c>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2"/>
      <c r="DR12" s="12"/>
      <c r="DS12" s="12"/>
      <c r="DT12" s="12"/>
    </row>
    <row r="13" spans="1:124" ht="34.5" customHeight="1" x14ac:dyDescent="0.3">
      <c r="A13" s="50" t="s">
        <v>75</v>
      </c>
      <c r="B13" s="14">
        <v>50000</v>
      </c>
      <c r="C13" s="14">
        <v>200000</v>
      </c>
      <c r="D13" s="14">
        <v>20000</v>
      </c>
      <c r="E13" s="14">
        <v>60000</v>
      </c>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2"/>
      <c r="DR13" s="12"/>
      <c r="DS13" s="12"/>
      <c r="DT13" s="12"/>
    </row>
    <row r="14" spans="1:124" ht="34.5" customHeight="1" x14ac:dyDescent="0.3">
      <c r="A14" s="50" t="s">
        <v>76</v>
      </c>
      <c r="B14" s="14">
        <v>70000</v>
      </c>
      <c r="C14" s="14">
        <v>150000</v>
      </c>
      <c r="D14" s="14">
        <v>25000</v>
      </c>
      <c r="E14" s="14">
        <v>70000</v>
      </c>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2"/>
      <c r="DR14" s="12"/>
      <c r="DS14" s="12"/>
      <c r="DT14" s="12"/>
    </row>
    <row r="15" spans="1:124" ht="34.5" customHeight="1" x14ac:dyDescent="0.3">
      <c r="A15" s="50" t="s">
        <v>77</v>
      </c>
      <c r="B15" s="14">
        <v>58000</v>
      </c>
      <c r="C15" s="14">
        <v>180000</v>
      </c>
      <c r="D15" s="14">
        <v>30000</v>
      </c>
      <c r="E15" s="14">
        <v>50000</v>
      </c>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2"/>
      <c r="DR15" s="12"/>
      <c r="DS15" s="12"/>
      <c r="DT15" s="12"/>
    </row>
    <row r="16" spans="1:124" ht="27.75" customHeight="1" x14ac:dyDescent="0.3">
      <c r="A16" s="49" t="s">
        <v>4</v>
      </c>
      <c r="B16" s="13" t="s">
        <v>5</v>
      </c>
      <c r="C16" s="13" t="s">
        <v>5</v>
      </c>
      <c r="D16" s="13" t="s">
        <v>5</v>
      </c>
      <c r="E16" s="13" t="s">
        <v>7</v>
      </c>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2"/>
      <c r="DR16" s="12"/>
      <c r="DS16" s="12"/>
      <c r="DT16" s="12"/>
    </row>
    <row r="17" spans="1:124" ht="27.75" customHeight="1" x14ac:dyDescent="0.3">
      <c r="A17" s="49" t="s">
        <v>3</v>
      </c>
      <c r="B17" s="18">
        <f>AVERAGE(B13:B15)</f>
        <v>59333.333333333336</v>
      </c>
      <c r="C17" s="18">
        <f t="shared" ref="C17:E17" si="0">AVERAGE(C13:C15)</f>
        <v>176666.66666666666</v>
      </c>
      <c r="D17" s="18">
        <f t="shared" si="0"/>
        <v>25000</v>
      </c>
      <c r="E17" s="18">
        <f t="shared" si="0"/>
        <v>60000</v>
      </c>
      <c r="F17" s="18" t="e">
        <f t="shared" ref="F17:G17" si="1">AVERAGE(F13:F15)</f>
        <v>#DIV/0!</v>
      </c>
      <c r="G17" s="18" t="e">
        <f t="shared" si="1"/>
        <v>#DIV/0!</v>
      </c>
      <c r="H17" s="18" t="e">
        <f t="shared" ref="H17:AE17" si="2">AVERAGE(H13:H15)</f>
        <v>#DIV/0!</v>
      </c>
      <c r="I17" s="18" t="e">
        <f t="shared" si="2"/>
        <v>#DIV/0!</v>
      </c>
      <c r="J17" s="18" t="e">
        <f t="shared" si="2"/>
        <v>#DIV/0!</v>
      </c>
      <c r="K17" s="18" t="e">
        <f t="shared" si="2"/>
        <v>#DIV/0!</v>
      </c>
      <c r="L17" s="18" t="e">
        <f t="shared" si="2"/>
        <v>#DIV/0!</v>
      </c>
      <c r="M17" s="18" t="e">
        <f t="shared" si="2"/>
        <v>#DIV/0!</v>
      </c>
      <c r="N17" s="18" t="e">
        <f t="shared" si="2"/>
        <v>#DIV/0!</v>
      </c>
      <c r="O17" s="18" t="e">
        <f t="shared" si="2"/>
        <v>#DIV/0!</v>
      </c>
      <c r="P17" s="18" t="e">
        <f t="shared" si="2"/>
        <v>#DIV/0!</v>
      </c>
      <c r="Q17" s="18" t="e">
        <f t="shared" si="2"/>
        <v>#DIV/0!</v>
      </c>
      <c r="R17" s="18" t="e">
        <f t="shared" si="2"/>
        <v>#DIV/0!</v>
      </c>
      <c r="S17" s="18" t="e">
        <f t="shared" si="2"/>
        <v>#DIV/0!</v>
      </c>
      <c r="T17" s="18" t="e">
        <f t="shared" si="2"/>
        <v>#DIV/0!</v>
      </c>
      <c r="U17" s="18" t="e">
        <f t="shared" si="2"/>
        <v>#DIV/0!</v>
      </c>
      <c r="V17" s="18" t="e">
        <f t="shared" si="2"/>
        <v>#DIV/0!</v>
      </c>
      <c r="W17" s="18" t="e">
        <f t="shared" si="2"/>
        <v>#DIV/0!</v>
      </c>
      <c r="X17" s="18" t="e">
        <f t="shared" si="2"/>
        <v>#DIV/0!</v>
      </c>
      <c r="Y17" s="18" t="e">
        <f t="shared" si="2"/>
        <v>#DIV/0!</v>
      </c>
      <c r="Z17" s="18" t="e">
        <f t="shared" si="2"/>
        <v>#DIV/0!</v>
      </c>
      <c r="AA17" s="18" t="e">
        <f t="shared" si="2"/>
        <v>#DIV/0!</v>
      </c>
      <c r="AB17" s="18" t="e">
        <f t="shared" si="2"/>
        <v>#DIV/0!</v>
      </c>
      <c r="AC17" s="18" t="e">
        <f t="shared" si="2"/>
        <v>#DIV/0!</v>
      </c>
      <c r="AD17" s="18" t="e">
        <f t="shared" si="2"/>
        <v>#DIV/0!</v>
      </c>
      <c r="AE17" s="18" t="e">
        <f t="shared" si="2"/>
        <v>#DIV/0!</v>
      </c>
      <c r="AF17" s="18" t="e">
        <f t="shared" ref="AF17:CQ17" si="3">AVERAGE(AF13:AF15)</f>
        <v>#DIV/0!</v>
      </c>
      <c r="AG17" s="18" t="e">
        <f t="shared" si="3"/>
        <v>#DIV/0!</v>
      </c>
      <c r="AH17" s="18" t="e">
        <f t="shared" si="3"/>
        <v>#DIV/0!</v>
      </c>
      <c r="AI17" s="18" t="e">
        <f t="shared" si="3"/>
        <v>#DIV/0!</v>
      </c>
      <c r="AJ17" s="18" t="e">
        <f t="shared" si="3"/>
        <v>#DIV/0!</v>
      </c>
      <c r="AK17" s="18" t="e">
        <f t="shared" si="3"/>
        <v>#DIV/0!</v>
      </c>
      <c r="AL17" s="18" t="e">
        <f t="shared" si="3"/>
        <v>#DIV/0!</v>
      </c>
      <c r="AM17" s="18" t="e">
        <f t="shared" si="3"/>
        <v>#DIV/0!</v>
      </c>
      <c r="AN17" s="18" t="e">
        <f t="shared" si="3"/>
        <v>#DIV/0!</v>
      </c>
      <c r="AO17" s="18" t="e">
        <f t="shared" si="3"/>
        <v>#DIV/0!</v>
      </c>
      <c r="AP17" s="18" t="e">
        <f t="shared" si="3"/>
        <v>#DIV/0!</v>
      </c>
      <c r="AQ17" s="18" t="e">
        <f t="shared" si="3"/>
        <v>#DIV/0!</v>
      </c>
      <c r="AR17" s="18" t="e">
        <f t="shared" si="3"/>
        <v>#DIV/0!</v>
      </c>
      <c r="AS17" s="18" t="e">
        <f t="shared" si="3"/>
        <v>#DIV/0!</v>
      </c>
      <c r="AT17" s="18" t="e">
        <f t="shared" si="3"/>
        <v>#DIV/0!</v>
      </c>
      <c r="AU17" s="18" t="e">
        <f t="shared" si="3"/>
        <v>#DIV/0!</v>
      </c>
      <c r="AV17" s="18" t="e">
        <f t="shared" si="3"/>
        <v>#DIV/0!</v>
      </c>
      <c r="AW17" s="18" t="e">
        <f t="shared" si="3"/>
        <v>#DIV/0!</v>
      </c>
      <c r="AX17" s="18" t="e">
        <f t="shared" si="3"/>
        <v>#DIV/0!</v>
      </c>
      <c r="AY17" s="18" t="e">
        <f t="shared" si="3"/>
        <v>#DIV/0!</v>
      </c>
      <c r="AZ17" s="18" t="e">
        <f t="shared" si="3"/>
        <v>#DIV/0!</v>
      </c>
      <c r="BA17" s="18" t="e">
        <f t="shared" si="3"/>
        <v>#DIV/0!</v>
      </c>
      <c r="BB17" s="18" t="e">
        <f t="shared" si="3"/>
        <v>#DIV/0!</v>
      </c>
      <c r="BC17" s="18" t="e">
        <f t="shared" si="3"/>
        <v>#DIV/0!</v>
      </c>
      <c r="BD17" s="18" t="e">
        <f t="shared" si="3"/>
        <v>#DIV/0!</v>
      </c>
      <c r="BE17" s="18" t="e">
        <f t="shared" si="3"/>
        <v>#DIV/0!</v>
      </c>
      <c r="BF17" s="18" t="e">
        <f t="shared" si="3"/>
        <v>#DIV/0!</v>
      </c>
      <c r="BG17" s="18" t="e">
        <f t="shared" si="3"/>
        <v>#DIV/0!</v>
      </c>
      <c r="BH17" s="18" t="e">
        <f t="shared" si="3"/>
        <v>#DIV/0!</v>
      </c>
      <c r="BI17" s="18" t="e">
        <f t="shared" si="3"/>
        <v>#DIV/0!</v>
      </c>
      <c r="BJ17" s="18" t="e">
        <f t="shared" si="3"/>
        <v>#DIV/0!</v>
      </c>
      <c r="BK17" s="18" t="e">
        <f t="shared" si="3"/>
        <v>#DIV/0!</v>
      </c>
      <c r="BL17" s="18" t="e">
        <f t="shared" si="3"/>
        <v>#DIV/0!</v>
      </c>
      <c r="BM17" s="18" t="e">
        <f t="shared" si="3"/>
        <v>#DIV/0!</v>
      </c>
      <c r="BN17" s="18" t="e">
        <f t="shared" si="3"/>
        <v>#DIV/0!</v>
      </c>
      <c r="BO17" s="18" t="e">
        <f t="shared" si="3"/>
        <v>#DIV/0!</v>
      </c>
      <c r="BP17" s="18" t="e">
        <f t="shared" si="3"/>
        <v>#DIV/0!</v>
      </c>
      <c r="BQ17" s="18" t="e">
        <f t="shared" si="3"/>
        <v>#DIV/0!</v>
      </c>
      <c r="BR17" s="18" t="e">
        <f t="shared" si="3"/>
        <v>#DIV/0!</v>
      </c>
      <c r="BS17" s="18" t="e">
        <f t="shared" si="3"/>
        <v>#DIV/0!</v>
      </c>
      <c r="BT17" s="18" t="e">
        <f t="shared" si="3"/>
        <v>#DIV/0!</v>
      </c>
      <c r="BU17" s="18" t="e">
        <f t="shared" si="3"/>
        <v>#DIV/0!</v>
      </c>
      <c r="BV17" s="18" t="e">
        <f t="shared" si="3"/>
        <v>#DIV/0!</v>
      </c>
      <c r="BW17" s="18" t="e">
        <f t="shared" si="3"/>
        <v>#DIV/0!</v>
      </c>
      <c r="BX17" s="18" t="e">
        <f t="shared" si="3"/>
        <v>#DIV/0!</v>
      </c>
      <c r="BY17" s="18" t="e">
        <f t="shared" si="3"/>
        <v>#DIV/0!</v>
      </c>
      <c r="BZ17" s="18" t="e">
        <f t="shared" si="3"/>
        <v>#DIV/0!</v>
      </c>
      <c r="CA17" s="18" t="e">
        <f t="shared" si="3"/>
        <v>#DIV/0!</v>
      </c>
      <c r="CB17" s="18" t="e">
        <f t="shared" si="3"/>
        <v>#DIV/0!</v>
      </c>
      <c r="CC17" s="18" t="e">
        <f t="shared" si="3"/>
        <v>#DIV/0!</v>
      </c>
      <c r="CD17" s="18" t="e">
        <f t="shared" si="3"/>
        <v>#DIV/0!</v>
      </c>
      <c r="CE17" s="18" t="e">
        <f t="shared" si="3"/>
        <v>#DIV/0!</v>
      </c>
      <c r="CF17" s="18" t="e">
        <f t="shared" si="3"/>
        <v>#DIV/0!</v>
      </c>
      <c r="CG17" s="18" t="e">
        <f t="shared" si="3"/>
        <v>#DIV/0!</v>
      </c>
      <c r="CH17" s="18" t="e">
        <f t="shared" si="3"/>
        <v>#DIV/0!</v>
      </c>
      <c r="CI17" s="18" t="e">
        <f t="shared" si="3"/>
        <v>#DIV/0!</v>
      </c>
      <c r="CJ17" s="18" t="e">
        <f t="shared" si="3"/>
        <v>#DIV/0!</v>
      </c>
      <c r="CK17" s="18" t="e">
        <f t="shared" si="3"/>
        <v>#DIV/0!</v>
      </c>
      <c r="CL17" s="18" t="e">
        <f t="shared" si="3"/>
        <v>#DIV/0!</v>
      </c>
      <c r="CM17" s="18" t="e">
        <f t="shared" si="3"/>
        <v>#DIV/0!</v>
      </c>
      <c r="CN17" s="18" t="e">
        <f t="shared" si="3"/>
        <v>#DIV/0!</v>
      </c>
      <c r="CO17" s="18" t="e">
        <f t="shared" si="3"/>
        <v>#DIV/0!</v>
      </c>
      <c r="CP17" s="18" t="e">
        <f t="shared" si="3"/>
        <v>#DIV/0!</v>
      </c>
      <c r="CQ17" s="18" t="e">
        <f t="shared" si="3"/>
        <v>#DIV/0!</v>
      </c>
      <c r="CR17" s="18" t="e">
        <f t="shared" ref="CR17:DP17" si="4">AVERAGE(CR13:CR15)</f>
        <v>#DIV/0!</v>
      </c>
      <c r="CS17" s="18" t="e">
        <f t="shared" si="4"/>
        <v>#DIV/0!</v>
      </c>
      <c r="CT17" s="18" t="e">
        <f t="shared" si="4"/>
        <v>#DIV/0!</v>
      </c>
      <c r="CU17" s="18" t="e">
        <f t="shared" si="4"/>
        <v>#DIV/0!</v>
      </c>
      <c r="CV17" s="18" t="e">
        <f t="shared" si="4"/>
        <v>#DIV/0!</v>
      </c>
      <c r="CW17" s="18" t="e">
        <f t="shared" si="4"/>
        <v>#DIV/0!</v>
      </c>
      <c r="CX17" s="18" t="e">
        <f t="shared" si="4"/>
        <v>#DIV/0!</v>
      </c>
      <c r="CY17" s="18" t="e">
        <f t="shared" si="4"/>
        <v>#DIV/0!</v>
      </c>
      <c r="CZ17" s="18" t="e">
        <f t="shared" si="4"/>
        <v>#DIV/0!</v>
      </c>
      <c r="DA17" s="18" t="e">
        <f t="shared" si="4"/>
        <v>#DIV/0!</v>
      </c>
      <c r="DB17" s="18" t="e">
        <f t="shared" si="4"/>
        <v>#DIV/0!</v>
      </c>
      <c r="DC17" s="18" t="e">
        <f t="shared" si="4"/>
        <v>#DIV/0!</v>
      </c>
      <c r="DD17" s="18" t="e">
        <f t="shared" si="4"/>
        <v>#DIV/0!</v>
      </c>
      <c r="DE17" s="18" t="e">
        <f t="shared" si="4"/>
        <v>#DIV/0!</v>
      </c>
      <c r="DF17" s="18" t="e">
        <f t="shared" si="4"/>
        <v>#DIV/0!</v>
      </c>
      <c r="DG17" s="18" t="e">
        <f t="shared" si="4"/>
        <v>#DIV/0!</v>
      </c>
      <c r="DH17" s="18" t="e">
        <f t="shared" si="4"/>
        <v>#DIV/0!</v>
      </c>
      <c r="DI17" s="18" t="e">
        <f t="shared" si="4"/>
        <v>#DIV/0!</v>
      </c>
      <c r="DJ17" s="18" t="e">
        <f t="shared" si="4"/>
        <v>#DIV/0!</v>
      </c>
      <c r="DK17" s="18" t="e">
        <f t="shared" si="4"/>
        <v>#DIV/0!</v>
      </c>
      <c r="DL17" s="18" t="e">
        <f t="shared" si="4"/>
        <v>#DIV/0!</v>
      </c>
      <c r="DM17" s="18" t="e">
        <f t="shared" si="4"/>
        <v>#DIV/0!</v>
      </c>
      <c r="DN17" s="18" t="e">
        <f t="shared" si="4"/>
        <v>#DIV/0!</v>
      </c>
      <c r="DO17" s="18" t="e">
        <f t="shared" si="4"/>
        <v>#DIV/0!</v>
      </c>
      <c r="DP17" s="18" t="e">
        <f t="shared" si="4"/>
        <v>#DIV/0!</v>
      </c>
      <c r="DQ17" s="12"/>
      <c r="DR17" s="12"/>
      <c r="DS17" s="12"/>
      <c r="DT17" s="12"/>
    </row>
    <row r="18" spans="1:124" ht="27.75" customHeight="1" x14ac:dyDescent="0.3">
      <c r="A18" s="49" t="s">
        <v>8</v>
      </c>
      <c r="B18" s="18">
        <f>IF(B16="Ja",B17*0.95,IF(B16="Teilweise",B17*0.975,B17))</f>
        <v>56366.666666666664</v>
      </c>
      <c r="C18" s="18">
        <f t="shared" ref="C18:E18" si="5">IF(C16="Ja",C17*0.95,IF(C16="Teilweise",C17*0.975,C17))</f>
        <v>167833.33333333331</v>
      </c>
      <c r="D18" s="18">
        <f t="shared" si="5"/>
        <v>23750</v>
      </c>
      <c r="E18" s="18">
        <f t="shared" si="5"/>
        <v>58500</v>
      </c>
      <c r="F18" s="18" t="e">
        <f t="shared" ref="F18:G18" si="6">IF(F16="Ja",F17*0.95,IF(F16="Teilweise",F17*0.975,F17))</f>
        <v>#DIV/0!</v>
      </c>
      <c r="G18" s="18" t="e">
        <f t="shared" si="6"/>
        <v>#DIV/0!</v>
      </c>
      <c r="H18" s="18" t="e">
        <f t="shared" ref="H18:AE18" si="7">IF(H16="Ja",H17*0.95,IF(H16="Teilweise",H17*0.975,H17))</f>
        <v>#DIV/0!</v>
      </c>
      <c r="I18" s="18" t="e">
        <f t="shared" si="7"/>
        <v>#DIV/0!</v>
      </c>
      <c r="J18" s="18" t="e">
        <f t="shared" si="7"/>
        <v>#DIV/0!</v>
      </c>
      <c r="K18" s="18" t="e">
        <f t="shared" si="7"/>
        <v>#DIV/0!</v>
      </c>
      <c r="L18" s="18" t="e">
        <f t="shared" si="7"/>
        <v>#DIV/0!</v>
      </c>
      <c r="M18" s="18" t="e">
        <f t="shared" si="7"/>
        <v>#DIV/0!</v>
      </c>
      <c r="N18" s="18" t="e">
        <f t="shared" si="7"/>
        <v>#DIV/0!</v>
      </c>
      <c r="O18" s="18" t="e">
        <f t="shared" si="7"/>
        <v>#DIV/0!</v>
      </c>
      <c r="P18" s="18" t="e">
        <f t="shared" si="7"/>
        <v>#DIV/0!</v>
      </c>
      <c r="Q18" s="18" t="e">
        <f t="shared" si="7"/>
        <v>#DIV/0!</v>
      </c>
      <c r="R18" s="18" t="e">
        <f t="shared" si="7"/>
        <v>#DIV/0!</v>
      </c>
      <c r="S18" s="18" t="e">
        <f t="shared" si="7"/>
        <v>#DIV/0!</v>
      </c>
      <c r="T18" s="18" t="e">
        <f t="shared" si="7"/>
        <v>#DIV/0!</v>
      </c>
      <c r="U18" s="18" t="e">
        <f t="shared" si="7"/>
        <v>#DIV/0!</v>
      </c>
      <c r="V18" s="18" t="e">
        <f t="shared" si="7"/>
        <v>#DIV/0!</v>
      </c>
      <c r="W18" s="18" t="e">
        <f t="shared" si="7"/>
        <v>#DIV/0!</v>
      </c>
      <c r="X18" s="18" t="e">
        <f t="shared" si="7"/>
        <v>#DIV/0!</v>
      </c>
      <c r="Y18" s="18" t="e">
        <f t="shared" si="7"/>
        <v>#DIV/0!</v>
      </c>
      <c r="Z18" s="18" t="e">
        <f t="shared" si="7"/>
        <v>#DIV/0!</v>
      </c>
      <c r="AA18" s="18" t="e">
        <f t="shared" si="7"/>
        <v>#DIV/0!</v>
      </c>
      <c r="AB18" s="18" t="e">
        <f t="shared" si="7"/>
        <v>#DIV/0!</v>
      </c>
      <c r="AC18" s="18" t="e">
        <f t="shared" si="7"/>
        <v>#DIV/0!</v>
      </c>
      <c r="AD18" s="18" t="e">
        <f t="shared" si="7"/>
        <v>#DIV/0!</v>
      </c>
      <c r="AE18" s="18" t="e">
        <f t="shared" si="7"/>
        <v>#DIV/0!</v>
      </c>
      <c r="AF18" s="18" t="e">
        <f t="shared" ref="AF18:CQ18" si="8">IF(AF16="Ja",AF17*0.95,IF(AF16="Teilweise",AF17*0.975,AF17))</f>
        <v>#DIV/0!</v>
      </c>
      <c r="AG18" s="18" t="e">
        <f t="shared" si="8"/>
        <v>#DIV/0!</v>
      </c>
      <c r="AH18" s="18" t="e">
        <f t="shared" si="8"/>
        <v>#DIV/0!</v>
      </c>
      <c r="AI18" s="18" t="e">
        <f t="shared" si="8"/>
        <v>#DIV/0!</v>
      </c>
      <c r="AJ18" s="18" t="e">
        <f t="shared" si="8"/>
        <v>#DIV/0!</v>
      </c>
      <c r="AK18" s="18" t="e">
        <f t="shared" si="8"/>
        <v>#DIV/0!</v>
      </c>
      <c r="AL18" s="18" t="e">
        <f t="shared" si="8"/>
        <v>#DIV/0!</v>
      </c>
      <c r="AM18" s="18" t="e">
        <f t="shared" si="8"/>
        <v>#DIV/0!</v>
      </c>
      <c r="AN18" s="18" t="e">
        <f t="shared" si="8"/>
        <v>#DIV/0!</v>
      </c>
      <c r="AO18" s="18" t="e">
        <f t="shared" si="8"/>
        <v>#DIV/0!</v>
      </c>
      <c r="AP18" s="18" t="e">
        <f t="shared" si="8"/>
        <v>#DIV/0!</v>
      </c>
      <c r="AQ18" s="18" t="e">
        <f t="shared" si="8"/>
        <v>#DIV/0!</v>
      </c>
      <c r="AR18" s="18" t="e">
        <f t="shared" si="8"/>
        <v>#DIV/0!</v>
      </c>
      <c r="AS18" s="18" t="e">
        <f t="shared" si="8"/>
        <v>#DIV/0!</v>
      </c>
      <c r="AT18" s="18" t="e">
        <f t="shared" si="8"/>
        <v>#DIV/0!</v>
      </c>
      <c r="AU18" s="18" t="e">
        <f t="shared" si="8"/>
        <v>#DIV/0!</v>
      </c>
      <c r="AV18" s="18" t="e">
        <f t="shared" si="8"/>
        <v>#DIV/0!</v>
      </c>
      <c r="AW18" s="18" t="e">
        <f t="shared" si="8"/>
        <v>#DIV/0!</v>
      </c>
      <c r="AX18" s="18" t="e">
        <f t="shared" si="8"/>
        <v>#DIV/0!</v>
      </c>
      <c r="AY18" s="18" t="e">
        <f t="shared" si="8"/>
        <v>#DIV/0!</v>
      </c>
      <c r="AZ18" s="18" t="e">
        <f t="shared" si="8"/>
        <v>#DIV/0!</v>
      </c>
      <c r="BA18" s="18" t="e">
        <f t="shared" si="8"/>
        <v>#DIV/0!</v>
      </c>
      <c r="BB18" s="18" t="e">
        <f t="shared" si="8"/>
        <v>#DIV/0!</v>
      </c>
      <c r="BC18" s="18" t="e">
        <f t="shared" si="8"/>
        <v>#DIV/0!</v>
      </c>
      <c r="BD18" s="18" t="e">
        <f t="shared" si="8"/>
        <v>#DIV/0!</v>
      </c>
      <c r="BE18" s="18" t="e">
        <f t="shared" si="8"/>
        <v>#DIV/0!</v>
      </c>
      <c r="BF18" s="18" t="e">
        <f t="shared" si="8"/>
        <v>#DIV/0!</v>
      </c>
      <c r="BG18" s="18" t="e">
        <f t="shared" si="8"/>
        <v>#DIV/0!</v>
      </c>
      <c r="BH18" s="18" t="e">
        <f t="shared" si="8"/>
        <v>#DIV/0!</v>
      </c>
      <c r="BI18" s="18" t="e">
        <f t="shared" si="8"/>
        <v>#DIV/0!</v>
      </c>
      <c r="BJ18" s="18" t="e">
        <f t="shared" si="8"/>
        <v>#DIV/0!</v>
      </c>
      <c r="BK18" s="18" t="e">
        <f t="shared" si="8"/>
        <v>#DIV/0!</v>
      </c>
      <c r="BL18" s="18" t="e">
        <f t="shared" si="8"/>
        <v>#DIV/0!</v>
      </c>
      <c r="BM18" s="18" t="e">
        <f t="shared" si="8"/>
        <v>#DIV/0!</v>
      </c>
      <c r="BN18" s="18" t="e">
        <f t="shared" si="8"/>
        <v>#DIV/0!</v>
      </c>
      <c r="BO18" s="18" t="e">
        <f t="shared" si="8"/>
        <v>#DIV/0!</v>
      </c>
      <c r="BP18" s="18" t="e">
        <f t="shared" si="8"/>
        <v>#DIV/0!</v>
      </c>
      <c r="BQ18" s="18" t="e">
        <f t="shared" si="8"/>
        <v>#DIV/0!</v>
      </c>
      <c r="BR18" s="18" t="e">
        <f t="shared" si="8"/>
        <v>#DIV/0!</v>
      </c>
      <c r="BS18" s="18" t="e">
        <f t="shared" si="8"/>
        <v>#DIV/0!</v>
      </c>
      <c r="BT18" s="18" t="e">
        <f t="shared" si="8"/>
        <v>#DIV/0!</v>
      </c>
      <c r="BU18" s="18" t="e">
        <f t="shared" si="8"/>
        <v>#DIV/0!</v>
      </c>
      <c r="BV18" s="18" t="e">
        <f t="shared" si="8"/>
        <v>#DIV/0!</v>
      </c>
      <c r="BW18" s="18" t="e">
        <f t="shared" si="8"/>
        <v>#DIV/0!</v>
      </c>
      <c r="BX18" s="18" t="e">
        <f t="shared" si="8"/>
        <v>#DIV/0!</v>
      </c>
      <c r="BY18" s="18" t="e">
        <f t="shared" si="8"/>
        <v>#DIV/0!</v>
      </c>
      <c r="BZ18" s="18" t="e">
        <f t="shared" si="8"/>
        <v>#DIV/0!</v>
      </c>
      <c r="CA18" s="18" t="e">
        <f t="shared" si="8"/>
        <v>#DIV/0!</v>
      </c>
      <c r="CB18" s="18" t="e">
        <f t="shared" si="8"/>
        <v>#DIV/0!</v>
      </c>
      <c r="CC18" s="18" t="e">
        <f t="shared" si="8"/>
        <v>#DIV/0!</v>
      </c>
      <c r="CD18" s="18" t="e">
        <f t="shared" si="8"/>
        <v>#DIV/0!</v>
      </c>
      <c r="CE18" s="18" t="e">
        <f t="shared" si="8"/>
        <v>#DIV/0!</v>
      </c>
      <c r="CF18" s="18" t="e">
        <f t="shared" si="8"/>
        <v>#DIV/0!</v>
      </c>
      <c r="CG18" s="18" t="e">
        <f t="shared" si="8"/>
        <v>#DIV/0!</v>
      </c>
      <c r="CH18" s="18" t="e">
        <f t="shared" si="8"/>
        <v>#DIV/0!</v>
      </c>
      <c r="CI18" s="18" t="e">
        <f t="shared" si="8"/>
        <v>#DIV/0!</v>
      </c>
      <c r="CJ18" s="18" t="e">
        <f t="shared" si="8"/>
        <v>#DIV/0!</v>
      </c>
      <c r="CK18" s="18" t="e">
        <f t="shared" si="8"/>
        <v>#DIV/0!</v>
      </c>
      <c r="CL18" s="18" t="e">
        <f t="shared" si="8"/>
        <v>#DIV/0!</v>
      </c>
      <c r="CM18" s="18" t="e">
        <f t="shared" si="8"/>
        <v>#DIV/0!</v>
      </c>
      <c r="CN18" s="18" t="e">
        <f t="shared" si="8"/>
        <v>#DIV/0!</v>
      </c>
      <c r="CO18" s="18" t="e">
        <f t="shared" si="8"/>
        <v>#DIV/0!</v>
      </c>
      <c r="CP18" s="18" t="e">
        <f t="shared" si="8"/>
        <v>#DIV/0!</v>
      </c>
      <c r="CQ18" s="18" t="e">
        <f t="shared" si="8"/>
        <v>#DIV/0!</v>
      </c>
      <c r="CR18" s="18" t="e">
        <f t="shared" ref="CR18:DP18" si="9">IF(CR16="Ja",CR17*0.95,IF(CR16="Teilweise",CR17*0.975,CR17))</f>
        <v>#DIV/0!</v>
      </c>
      <c r="CS18" s="18" t="e">
        <f t="shared" si="9"/>
        <v>#DIV/0!</v>
      </c>
      <c r="CT18" s="18" t="e">
        <f t="shared" si="9"/>
        <v>#DIV/0!</v>
      </c>
      <c r="CU18" s="18" t="e">
        <f t="shared" si="9"/>
        <v>#DIV/0!</v>
      </c>
      <c r="CV18" s="18" t="e">
        <f t="shared" si="9"/>
        <v>#DIV/0!</v>
      </c>
      <c r="CW18" s="18" t="e">
        <f t="shared" si="9"/>
        <v>#DIV/0!</v>
      </c>
      <c r="CX18" s="18" t="e">
        <f t="shared" si="9"/>
        <v>#DIV/0!</v>
      </c>
      <c r="CY18" s="18" t="e">
        <f t="shared" si="9"/>
        <v>#DIV/0!</v>
      </c>
      <c r="CZ18" s="18" t="e">
        <f t="shared" si="9"/>
        <v>#DIV/0!</v>
      </c>
      <c r="DA18" s="18" t="e">
        <f t="shared" si="9"/>
        <v>#DIV/0!</v>
      </c>
      <c r="DB18" s="18" t="e">
        <f t="shared" si="9"/>
        <v>#DIV/0!</v>
      </c>
      <c r="DC18" s="18" t="e">
        <f t="shared" si="9"/>
        <v>#DIV/0!</v>
      </c>
      <c r="DD18" s="18" t="e">
        <f t="shared" si="9"/>
        <v>#DIV/0!</v>
      </c>
      <c r="DE18" s="18" t="e">
        <f t="shared" si="9"/>
        <v>#DIV/0!</v>
      </c>
      <c r="DF18" s="18" t="e">
        <f t="shared" si="9"/>
        <v>#DIV/0!</v>
      </c>
      <c r="DG18" s="18" t="e">
        <f t="shared" si="9"/>
        <v>#DIV/0!</v>
      </c>
      <c r="DH18" s="18" t="e">
        <f t="shared" si="9"/>
        <v>#DIV/0!</v>
      </c>
      <c r="DI18" s="18" t="e">
        <f t="shared" si="9"/>
        <v>#DIV/0!</v>
      </c>
      <c r="DJ18" s="18" t="e">
        <f t="shared" si="9"/>
        <v>#DIV/0!</v>
      </c>
      <c r="DK18" s="18" t="e">
        <f t="shared" si="9"/>
        <v>#DIV/0!</v>
      </c>
      <c r="DL18" s="18" t="e">
        <f t="shared" si="9"/>
        <v>#DIV/0!</v>
      </c>
      <c r="DM18" s="18" t="e">
        <f t="shared" si="9"/>
        <v>#DIV/0!</v>
      </c>
      <c r="DN18" s="18" t="e">
        <f t="shared" si="9"/>
        <v>#DIV/0!</v>
      </c>
      <c r="DO18" s="18" t="e">
        <f t="shared" si="9"/>
        <v>#DIV/0!</v>
      </c>
      <c r="DP18" s="18" t="e">
        <f t="shared" si="9"/>
        <v>#DIV/0!</v>
      </c>
      <c r="DQ18" s="12"/>
      <c r="DR18" s="12"/>
      <c r="DS18" s="12"/>
      <c r="DT18" s="12"/>
    </row>
    <row r="19" spans="1:124" ht="27.75" customHeight="1" x14ac:dyDescent="0.3">
      <c r="A19" s="49" t="s">
        <v>9</v>
      </c>
      <c r="B19" s="18">
        <f>B18/B12</f>
        <v>93.944444444444443</v>
      </c>
      <c r="C19" s="18">
        <f t="shared" ref="C19:E19" si="10">C18/C12</f>
        <v>111.88888888888887</v>
      </c>
      <c r="D19" s="18">
        <f t="shared" si="10"/>
        <v>79.166666666666671</v>
      </c>
      <c r="E19" s="18">
        <f t="shared" si="10"/>
        <v>146.25</v>
      </c>
      <c r="F19" s="18" t="e">
        <f t="shared" ref="F19:G19" si="11">F18/F12</f>
        <v>#DIV/0!</v>
      </c>
      <c r="G19" s="18" t="e">
        <f t="shared" si="11"/>
        <v>#DIV/0!</v>
      </c>
      <c r="H19" s="18" t="e">
        <f t="shared" ref="H19:AE19" si="12">H18/H12</f>
        <v>#DIV/0!</v>
      </c>
      <c r="I19" s="18" t="e">
        <f t="shared" si="12"/>
        <v>#DIV/0!</v>
      </c>
      <c r="J19" s="18" t="e">
        <f t="shared" si="12"/>
        <v>#DIV/0!</v>
      </c>
      <c r="K19" s="18" t="e">
        <f t="shared" si="12"/>
        <v>#DIV/0!</v>
      </c>
      <c r="L19" s="18" t="e">
        <f t="shared" si="12"/>
        <v>#DIV/0!</v>
      </c>
      <c r="M19" s="18" t="e">
        <f t="shared" si="12"/>
        <v>#DIV/0!</v>
      </c>
      <c r="N19" s="18" t="e">
        <f t="shared" si="12"/>
        <v>#DIV/0!</v>
      </c>
      <c r="O19" s="18" t="e">
        <f t="shared" si="12"/>
        <v>#DIV/0!</v>
      </c>
      <c r="P19" s="18" t="e">
        <f t="shared" si="12"/>
        <v>#DIV/0!</v>
      </c>
      <c r="Q19" s="18" t="e">
        <f t="shared" si="12"/>
        <v>#DIV/0!</v>
      </c>
      <c r="R19" s="18" t="e">
        <f t="shared" si="12"/>
        <v>#DIV/0!</v>
      </c>
      <c r="S19" s="18" t="e">
        <f t="shared" si="12"/>
        <v>#DIV/0!</v>
      </c>
      <c r="T19" s="18" t="e">
        <f t="shared" si="12"/>
        <v>#DIV/0!</v>
      </c>
      <c r="U19" s="18" t="e">
        <f t="shared" si="12"/>
        <v>#DIV/0!</v>
      </c>
      <c r="V19" s="18" t="e">
        <f t="shared" si="12"/>
        <v>#DIV/0!</v>
      </c>
      <c r="W19" s="18" t="e">
        <f t="shared" si="12"/>
        <v>#DIV/0!</v>
      </c>
      <c r="X19" s="18" t="e">
        <f t="shared" si="12"/>
        <v>#DIV/0!</v>
      </c>
      <c r="Y19" s="18" t="e">
        <f t="shared" si="12"/>
        <v>#DIV/0!</v>
      </c>
      <c r="Z19" s="18" t="e">
        <f t="shared" si="12"/>
        <v>#DIV/0!</v>
      </c>
      <c r="AA19" s="18" t="e">
        <f t="shared" si="12"/>
        <v>#DIV/0!</v>
      </c>
      <c r="AB19" s="18" t="e">
        <f t="shared" si="12"/>
        <v>#DIV/0!</v>
      </c>
      <c r="AC19" s="18" t="e">
        <f t="shared" si="12"/>
        <v>#DIV/0!</v>
      </c>
      <c r="AD19" s="18" t="e">
        <f t="shared" si="12"/>
        <v>#DIV/0!</v>
      </c>
      <c r="AE19" s="18" t="e">
        <f t="shared" si="12"/>
        <v>#DIV/0!</v>
      </c>
      <c r="AF19" s="18" t="e">
        <f t="shared" ref="AF19:CQ19" si="13">AF18/AF12</f>
        <v>#DIV/0!</v>
      </c>
      <c r="AG19" s="18" t="e">
        <f t="shared" si="13"/>
        <v>#DIV/0!</v>
      </c>
      <c r="AH19" s="18" t="e">
        <f t="shared" si="13"/>
        <v>#DIV/0!</v>
      </c>
      <c r="AI19" s="18" t="e">
        <f t="shared" si="13"/>
        <v>#DIV/0!</v>
      </c>
      <c r="AJ19" s="18" t="e">
        <f t="shared" si="13"/>
        <v>#DIV/0!</v>
      </c>
      <c r="AK19" s="18" t="e">
        <f t="shared" si="13"/>
        <v>#DIV/0!</v>
      </c>
      <c r="AL19" s="18" t="e">
        <f t="shared" si="13"/>
        <v>#DIV/0!</v>
      </c>
      <c r="AM19" s="18" t="e">
        <f t="shared" si="13"/>
        <v>#DIV/0!</v>
      </c>
      <c r="AN19" s="18" t="e">
        <f t="shared" si="13"/>
        <v>#DIV/0!</v>
      </c>
      <c r="AO19" s="18" t="e">
        <f t="shared" si="13"/>
        <v>#DIV/0!</v>
      </c>
      <c r="AP19" s="18" t="e">
        <f t="shared" si="13"/>
        <v>#DIV/0!</v>
      </c>
      <c r="AQ19" s="18" t="e">
        <f t="shared" si="13"/>
        <v>#DIV/0!</v>
      </c>
      <c r="AR19" s="18" t="e">
        <f t="shared" si="13"/>
        <v>#DIV/0!</v>
      </c>
      <c r="AS19" s="18" t="e">
        <f t="shared" si="13"/>
        <v>#DIV/0!</v>
      </c>
      <c r="AT19" s="18" t="e">
        <f t="shared" si="13"/>
        <v>#DIV/0!</v>
      </c>
      <c r="AU19" s="18" t="e">
        <f t="shared" si="13"/>
        <v>#DIV/0!</v>
      </c>
      <c r="AV19" s="18" t="e">
        <f t="shared" si="13"/>
        <v>#DIV/0!</v>
      </c>
      <c r="AW19" s="18" t="e">
        <f t="shared" si="13"/>
        <v>#DIV/0!</v>
      </c>
      <c r="AX19" s="18" t="e">
        <f t="shared" si="13"/>
        <v>#DIV/0!</v>
      </c>
      <c r="AY19" s="18" t="e">
        <f t="shared" si="13"/>
        <v>#DIV/0!</v>
      </c>
      <c r="AZ19" s="18" t="e">
        <f t="shared" si="13"/>
        <v>#DIV/0!</v>
      </c>
      <c r="BA19" s="18" t="e">
        <f t="shared" si="13"/>
        <v>#DIV/0!</v>
      </c>
      <c r="BB19" s="18" t="e">
        <f t="shared" si="13"/>
        <v>#DIV/0!</v>
      </c>
      <c r="BC19" s="18" t="e">
        <f t="shared" si="13"/>
        <v>#DIV/0!</v>
      </c>
      <c r="BD19" s="18" t="e">
        <f t="shared" si="13"/>
        <v>#DIV/0!</v>
      </c>
      <c r="BE19" s="18" t="e">
        <f t="shared" si="13"/>
        <v>#DIV/0!</v>
      </c>
      <c r="BF19" s="18" t="e">
        <f t="shared" si="13"/>
        <v>#DIV/0!</v>
      </c>
      <c r="BG19" s="18" t="e">
        <f t="shared" si="13"/>
        <v>#DIV/0!</v>
      </c>
      <c r="BH19" s="18" t="e">
        <f t="shared" si="13"/>
        <v>#DIV/0!</v>
      </c>
      <c r="BI19" s="18" t="e">
        <f t="shared" si="13"/>
        <v>#DIV/0!</v>
      </c>
      <c r="BJ19" s="18" t="e">
        <f t="shared" si="13"/>
        <v>#DIV/0!</v>
      </c>
      <c r="BK19" s="18" t="e">
        <f t="shared" si="13"/>
        <v>#DIV/0!</v>
      </c>
      <c r="BL19" s="18" t="e">
        <f t="shared" si="13"/>
        <v>#DIV/0!</v>
      </c>
      <c r="BM19" s="18" t="e">
        <f t="shared" si="13"/>
        <v>#DIV/0!</v>
      </c>
      <c r="BN19" s="18" t="e">
        <f t="shared" si="13"/>
        <v>#DIV/0!</v>
      </c>
      <c r="BO19" s="18" t="e">
        <f t="shared" si="13"/>
        <v>#DIV/0!</v>
      </c>
      <c r="BP19" s="18" t="e">
        <f t="shared" si="13"/>
        <v>#DIV/0!</v>
      </c>
      <c r="BQ19" s="18" t="e">
        <f t="shared" si="13"/>
        <v>#DIV/0!</v>
      </c>
      <c r="BR19" s="18" t="e">
        <f t="shared" si="13"/>
        <v>#DIV/0!</v>
      </c>
      <c r="BS19" s="18" t="e">
        <f t="shared" si="13"/>
        <v>#DIV/0!</v>
      </c>
      <c r="BT19" s="18" t="e">
        <f t="shared" si="13"/>
        <v>#DIV/0!</v>
      </c>
      <c r="BU19" s="18" t="e">
        <f t="shared" si="13"/>
        <v>#DIV/0!</v>
      </c>
      <c r="BV19" s="18" t="e">
        <f t="shared" si="13"/>
        <v>#DIV/0!</v>
      </c>
      <c r="BW19" s="18" t="e">
        <f t="shared" si="13"/>
        <v>#DIV/0!</v>
      </c>
      <c r="BX19" s="18" t="e">
        <f t="shared" si="13"/>
        <v>#DIV/0!</v>
      </c>
      <c r="BY19" s="18" t="e">
        <f t="shared" si="13"/>
        <v>#DIV/0!</v>
      </c>
      <c r="BZ19" s="18" t="e">
        <f t="shared" si="13"/>
        <v>#DIV/0!</v>
      </c>
      <c r="CA19" s="18" t="e">
        <f t="shared" si="13"/>
        <v>#DIV/0!</v>
      </c>
      <c r="CB19" s="18" t="e">
        <f t="shared" si="13"/>
        <v>#DIV/0!</v>
      </c>
      <c r="CC19" s="18" t="e">
        <f t="shared" si="13"/>
        <v>#DIV/0!</v>
      </c>
      <c r="CD19" s="18" t="e">
        <f t="shared" si="13"/>
        <v>#DIV/0!</v>
      </c>
      <c r="CE19" s="18" t="e">
        <f t="shared" si="13"/>
        <v>#DIV/0!</v>
      </c>
      <c r="CF19" s="18" t="e">
        <f t="shared" si="13"/>
        <v>#DIV/0!</v>
      </c>
      <c r="CG19" s="18" t="e">
        <f t="shared" si="13"/>
        <v>#DIV/0!</v>
      </c>
      <c r="CH19" s="18" t="e">
        <f t="shared" si="13"/>
        <v>#DIV/0!</v>
      </c>
      <c r="CI19" s="18" t="e">
        <f t="shared" si="13"/>
        <v>#DIV/0!</v>
      </c>
      <c r="CJ19" s="18" t="e">
        <f t="shared" si="13"/>
        <v>#DIV/0!</v>
      </c>
      <c r="CK19" s="18" t="e">
        <f t="shared" si="13"/>
        <v>#DIV/0!</v>
      </c>
      <c r="CL19" s="18" t="e">
        <f t="shared" si="13"/>
        <v>#DIV/0!</v>
      </c>
      <c r="CM19" s="18" t="e">
        <f t="shared" si="13"/>
        <v>#DIV/0!</v>
      </c>
      <c r="CN19" s="18" t="e">
        <f t="shared" si="13"/>
        <v>#DIV/0!</v>
      </c>
      <c r="CO19" s="18" t="e">
        <f t="shared" si="13"/>
        <v>#DIV/0!</v>
      </c>
      <c r="CP19" s="18" t="e">
        <f t="shared" si="13"/>
        <v>#DIV/0!</v>
      </c>
      <c r="CQ19" s="18" t="e">
        <f t="shared" si="13"/>
        <v>#DIV/0!</v>
      </c>
      <c r="CR19" s="18" t="e">
        <f t="shared" ref="CR19:DP19" si="14">CR18/CR12</f>
        <v>#DIV/0!</v>
      </c>
      <c r="CS19" s="18" t="e">
        <f t="shared" si="14"/>
        <v>#DIV/0!</v>
      </c>
      <c r="CT19" s="18" t="e">
        <f t="shared" si="14"/>
        <v>#DIV/0!</v>
      </c>
      <c r="CU19" s="18" t="e">
        <f t="shared" si="14"/>
        <v>#DIV/0!</v>
      </c>
      <c r="CV19" s="18" t="e">
        <f t="shared" si="14"/>
        <v>#DIV/0!</v>
      </c>
      <c r="CW19" s="18" t="e">
        <f t="shared" si="14"/>
        <v>#DIV/0!</v>
      </c>
      <c r="CX19" s="18" t="e">
        <f t="shared" si="14"/>
        <v>#DIV/0!</v>
      </c>
      <c r="CY19" s="18" t="e">
        <f t="shared" si="14"/>
        <v>#DIV/0!</v>
      </c>
      <c r="CZ19" s="18" t="e">
        <f t="shared" si="14"/>
        <v>#DIV/0!</v>
      </c>
      <c r="DA19" s="18" t="e">
        <f t="shared" si="14"/>
        <v>#DIV/0!</v>
      </c>
      <c r="DB19" s="18" t="e">
        <f t="shared" si="14"/>
        <v>#DIV/0!</v>
      </c>
      <c r="DC19" s="18" t="e">
        <f t="shared" si="14"/>
        <v>#DIV/0!</v>
      </c>
      <c r="DD19" s="18" t="e">
        <f t="shared" si="14"/>
        <v>#DIV/0!</v>
      </c>
      <c r="DE19" s="18" t="e">
        <f t="shared" si="14"/>
        <v>#DIV/0!</v>
      </c>
      <c r="DF19" s="18" t="e">
        <f t="shared" si="14"/>
        <v>#DIV/0!</v>
      </c>
      <c r="DG19" s="18" t="e">
        <f t="shared" si="14"/>
        <v>#DIV/0!</v>
      </c>
      <c r="DH19" s="18" t="e">
        <f t="shared" si="14"/>
        <v>#DIV/0!</v>
      </c>
      <c r="DI19" s="18" t="e">
        <f t="shared" si="14"/>
        <v>#DIV/0!</v>
      </c>
      <c r="DJ19" s="18" t="e">
        <f t="shared" si="14"/>
        <v>#DIV/0!</v>
      </c>
      <c r="DK19" s="18" t="e">
        <f t="shared" si="14"/>
        <v>#DIV/0!</v>
      </c>
      <c r="DL19" s="18" t="e">
        <f t="shared" si="14"/>
        <v>#DIV/0!</v>
      </c>
      <c r="DM19" s="18" t="e">
        <f t="shared" si="14"/>
        <v>#DIV/0!</v>
      </c>
      <c r="DN19" s="18" t="e">
        <f t="shared" si="14"/>
        <v>#DIV/0!</v>
      </c>
      <c r="DO19" s="18" t="e">
        <f t="shared" si="14"/>
        <v>#DIV/0!</v>
      </c>
      <c r="DP19" s="18" t="e">
        <f t="shared" si="14"/>
        <v>#DIV/0!</v>
      </c>
      <c r="DQ19" s="12"/>
      <c r="DR19" s="12"/>
      <c r="DS19" s="12"/>
      <c r="DT19" s="12"/>
    </row>
    <row r="20" spans="1:124" ht="27.75" customHeight="1" x14ac:dyDescent="0.3">
      <c r="A20" s="36" t="s">
        <v>156</v>
      </c>
      <c r="B20" s="14">
        <v>20000</v>
      </c>
      <c r="C20" s="14">
        <v>50000</v>
      </c>
      <c r="D20" s="14">
        <v>5000</v>
      </c>
      <c r="E20" s="14">
        <v>13000</v>
      </c>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2"/>
      <c r="DR20" s="12"/>
      <c r="DS20" s="12"/>
      <c r="DT20" s="12"/>
    </row>
    <row r="21" spans="1:124" ht="76.5" customHeight="1" x14ac:dyDescent="0.3">
      <c r="A21" s="50" t="s">
        <v>179</v>
      </c>
      <c r="B21" s="15" t="s">
        <v>20</v>
      </c>
      <c r="C21" s="15" t="s">
        <v>21</v>
      </c>
      <c r="D21" s="15" t="s">
        <v>36</v>
      </c>
      <c r="E21" s="15" t="s">
        <v>23</v>
      </c>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2"/>
      <c r="DR21" s="12"/>
      <c r="DS21" s="12"/>
      <c r="DT21" s="12"/>
    </row>
    <row r="22" spans="1:124" ht="27.75" customHeight="1" x14ac:dyDescent="0.3">
      <c r="A22" s="49" t="s">
        <v>19</v>
      </c>
      <c r="B22" s="11">
        <v>1995</v>
      </c>
      <c r="C22" s="11">
        <v>2005</v>
      </c>
      <c r="D22" s="11">
        <v>2010</v>
      </c>
      <c r="E22" s="11">
        <v>2003</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2"/>
      <c r="DR22" s="12"/>
      <c r="DS22" s="12"/>
      <c r="DT22" s="12"/>
    </row>
    <row r="23" spans="1:124" ht="27.75" customHeight="1" x14ac:dyDescent="0.3">
      <c r="A23" s="49" t="s">
        <v>24</v>
      </c>
      <c r="B23" s="15" t="s">
        <v>14</v>
      </c>
      <c r="C23" s="15" t="s">
        <v>6</v>
      </c>
      <c r="D23" s="15" t="s">
        <v>6</v>
      </c>
      <c r="E23" s="15" t="s">
        <v>13</v>
      </c>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2"/>
      <c r="DR23" s="12"/>
      <c r="DS23" s="12"/>
      <c r="DT23" s="12"/>
    </row>
    <row r="24" spans="1:124" ht="27.75" customHeight="1" x14ac:dyDescent="0.3">
      <c r="A24" s="49" t="s">
        <v>18</v>
      </c>
      <c r="B24" s="15" t="s">
        <v>17</v>
      </c>
      <c r="C24" s="15" t="s">
        <v>16</v>
      </c>
      <c r="D24" s="15" t="s">
        <v>15</v>
      </c>
      <c r="E24" s="15" t="s">
        <v>17</v>
      </c>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2"/>
      <c r="DR24" s="12"/>
      <c r="DS24" s="12"/>
      <c r="DT24" s="12"/>
    </row>
    <row r="25" spans="1:124" ht="27.75" customHeight="1" x14ac:dyDescent="0.3">
      <c r="A25" s="49" t="s">
        <v>26</v>
      </c>
      <c r="B25" s="15" t="s">
        <v>16</v>
      </c>
      <c r="C25" s="15" t="s">
        <v>17</v>
      </c>
      <c r="D25" s="15" t="s">
        <v>17</v>
      </c>
      <c r="E25" s="15" t="s">
        <v>17</v>
      </c>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2"/>
      <c r="DR25" s="12"/>
      <c r="DS25" s="12"/>
      <c r="DT25" s="12"/>
    </row>
    <row r="26" spans="1:124" ht="27.75" customHeight="1" x14ac:dyDescent="0.3">
      <c r="A26" s="49" t="s">
        <v>34</v>
      </c>
      <c r="B26" s="46">
        <f>VLOOKUP(B21,Auswahllisten!$E$2:$F$9,2,FALSE)</f>
        <v>0.247</v>
      </c>
      <c r="C26" s="46">
        <f>VLOOKUP(C21,Auswahllisten!$E$2:$F$9,2,FALSE)</f>
        <v>0.1305</v>
      </c>
      <c r="D26" s="46">
        <f>VLOOKUP(D21,Auswahllisten!$E$2:$F$9,2,FALSE)</f>
        <v>2.1999999999999999E-2</v>
      </c>
      <c r="E26" s="46">
        <f>VLOOKUP(E21,Auswahllisten!$E$2:$F$9,2,FALSE)</f>
        <v>0.318</v>
      </c>
      <c r="F26" s="46" t="e">
        <f>VLOOKUP(F21,Auswahllisten!$E$2:$F$9,2,FALSE)</f>
        <v>#N/A</v>
      </c>
      <c r="G26" s="46" t="e">
        <f>VLOOKUP(G21,Auswahllisten!$E$2:$F$9,2,FALSE)</f>
        <v>#N/A</v>
      </c>
      <c r="H26" s="46" t="e">
        <f>VLOOKUP(H21,Auswahllisten!$E$2:$F$9,2,FALSE)</f>
        <v>#N/A</v>
      </c>
      <c r="I26" s="46" t="e">
        <f>VLOOKUP(I21,Auswahllisten!$E$2:$F$9,2,FALSE)</f>
        <v>#N/A</v>
      </c>
      <c r="J26" s="46" t="e">
        <f>VLOOKUP(J21,Auswahllisten!$E$2:$F$9,2,FALSE)</f>
        <v>#N/A</v>
      </c>
      <c r="K26" s="46" t="e">
        <f>VLOOKUP(K21,Auswahllisten!$E$2:$F$9,2,FALSE)</f>
        <v>#N/A</v>
      </c>
      <c r="L26" s="46" t="e">
        <f>VLOOKUP(L21,Auswahllisten!$E$2:$F$9,2,FALSE)</f>
        <v>#N/A</v>
      </c>
      <c r="M26" s="46" t="e">
        <f>VLOOKUP(M21,Auswahllisten!$E$2:$F$9,2,FALSE)</f>
        <v>#N/A</v>
      </c>
      <c r="N26" s="46" t="e">
        <f>VLOOKUP(N21,Auswahllisten!$E$2:$F$9,2,FALSE)</f>
        <v>#N/A</v>
      </c>
      <c r="O26" s="46" t="e">
        <f>VLOOKUP(O21,Auswahllisten!$E$2:$F$9,2,FALSE)</f>
        <v>#N/A</v>
      </c>
      <c r="P26" s="46" t="e">
        <f>VLOOKUP(P21,Auswahllisten!$E$2:$F$9,2,FALSE)</f>
        <v>#N/A</v>
      </c>
      <c r="Q26" s="46" t="e">
        <f>VLOOKUP(Q21,Auswahllisten!$E$2:$F$9,2,FALSE)</f>
        <v>#N/A</v>
      </c>
      <c r="R26" s="46" t="e">
        <f>VLOOKUP(R21,Auswahllisten!$E$2:$F$9,2,FALSE)</f>
        <v>#N/A</v>
      </c>
      <c r="S26" s="46" t="e">
        <f>VLOOKUP(S21,Auswahllisten!$E$2:$F$9,2,FALSE)</f>
        <v>#N/A</v>
      </c>
      <c r="T26" s="46" t="e">
        <f>VLOOKUP(T21,Auswahllisten!$E$2:$F$9,2,FALSE)</f>
        <v>#N/A</v>
      </c>
      <c r="U26" s="46" t="e">
        <f>VLOOKUP(U21,Auswahllisten!$E$2:$F$9,2,FALSE)</f>
        <v>#N/A</v>
      </c>
      <c r="V26" s="46" t="e">
        <f>VLOOKUP(V21,Auswahllisten!$E$2:$F$9,2,FALSE)</f>
        <v>#N/A</v>
      </c>
      <c r="W26" s="46" t="e">
        <f>VLOOKUP(W21,Auswahllisten!$E$2:$F$9,2,FALSE)</f>
        <v>#N/A</v>
      </c>
      <c r="X26" s="46" t="e">
        <f>VLOOKUP(X21,Auswahllisten!$E$2:$F$9,2,FALSE)</f>
        <v>#N/A</v>
      </c>
      <c r="Y26" s="46" t="e">
        <f>VLOOKUP(Y21,Auswahllisten!$E$2:$F$9,2,FALSE)</f>
        <v>#N/A</v>
      </c>
      <c r="Z26" s="46" t="e">
        <f>VLOOKUP(Z21,Auswahllisten!$E$2:$F$9,2,FALSE)</f>
        <v>#N/A</v>
      </c>
      <c r="AA26" s="46" t="e">
        <f>VLOOKUP(AA21,Auswahllisten!$E$2:$F$9,2,FALSE)</f>
        <v>#N/A</v>
      </c>
      <c r="AB26" s="46" t="e">
        <f>VLOOKUP(AB21,Auswahllisten!$E$2:$F$9,2,FALSE)</f>
        <v>#N/A</v>
      </c>
      <c r="AC26" s="46" t="e">
        <f>VLOOKUP(AC21,Auswahllisten!$E$2:$F$9,2,FALSE)</f>
        <v>#N/A</v>
      </c>
      <c r="AD26" s="46" t="e">
        <f>VLOOKUP(AD21,Auswahllisten!$E$2:$F$9,2,FALSE)</f>
        <v>#N/A</v>
      </c>
      <c r="AE26" s="46" t="e">
        <f>VLOOKUP(AE21,Auswahllisten!$E$2:$F$9,2,FALSE)</f>
        <v>#N/A</v>
      </c>
      <c r="AF26" s="46" t="e">
        <f>VLOOKUP(AF21,Auswahllisten!$E$2:$F$9,2,FALSE)</f>
        <v>#N/A</v>
      </c>
      <c r="AG26" s="46" t="e">
        <f>VLOOKUP(AG21,Auswahllisten!$E$2:$F$9,2,FALSE)</f>
        <v>#N/A</v>
      </c>
      <c r="AH26" s="46" t="e">
        <f>VLOOKUP(AH21,Auswahllisten!$E$2:$F$9,2,FALSE)</f>
        <v>#N/A</v>
      </c>
      <c r="AI26" s="46" t="e">
        <f>VLOOKUP(AI21,Auswahllisten!$E$2:$F$9,2,FALSE)</f>
        <v>#N/A</v>
      </c>
      <c r="AJ26" s="46" t="e">
        <f>VLOOKUP(AJ21,Auswahllisten!$E$2:$F$9,2,FALSE)</f>
        <v>#N/A</v>
      </c>
      <c r="AK26" s="46" t="e">
        <f>VLOOKUP(AK21,Auswahllisten!$E$2:$F$9,2,FALSE)</f>
        <v>#N/A</v>
      </c>
      <c r="AL26" s="46" t="e">
        <f>VLOOKUP(AL21,Auswahllisten!$E$2:$F$9,2,FALSE)</f>
        <v>#N/A</v>
      </c>
      <c r="AM26" s="46" t="e">
        <f>VLOOKUP(AM21,Auswahllisten!$E$2:$F$9,2,FALSE)</f>
        <v>#N/A</v>
      </c>
      <c r="AN26" s="46" t="e">
        <f>VLOOKUP(AN21,Auswahllisten!$E$2:$F$9,2,FALSE)</f>
        <v>#N/A</v>
      </c>
      <c r="AO26" s="46" t="e">
        <f>VLOOKUP(AO21,Auswahllisten!$E$2:$F$9,2,FALSE)</f>
        <v>#N/A</v>
      </c>
      <c r="AP26" s="46" t="e">
        <f>VLOOKUP(AP21,Auswahllisten!$E$2:$F$9,2,FALSE)</f>
        <v>#N/A</v>
      </c>
      <c r="AQ26" s="46" t="e">
        <f>VLOOKUP(AQ21,Auswahllisten!$E$2:$F$9,2,FALSE)</f>
        <v>#N/A</v>
      </c>
      <c r="AR26" s="46" t="e">
        <f>VLOOKUP(AR21,Auswahllisten!$E$2:$F$9,2,FALSE)</f>
        <v>#N/A</v>
      </c>
      <c r="AS26" s="46" t="e">
        <f>VLOOKUP(AS21,Auswahllisten!$E$2:$F$9,2,FALSE)</f>
        <v>#N/A</v>
      </c>
      <c r="AT26" s="46" t="e">
        <f>VLOOKUP(AT21,Auswahllisten!$E$2:$F$9,2,FALSE)</f>
        <v>#N/A</v>
      </c>
      <c r="AU26" s="46" t="e">
        <f>VLOOKUP(AU21,Auswahllisten!$E$2:$F$9,2,FALSE)</f>
        <v>#N/A</v>
      </c>
      <c r="AV26" s="46" t="e">
        <f>VLOOKUP(AV21,Auswahllisten!$E$2:$F$9,2,FALSE)</f>
        <v>#N/A</v>
      </c>
      <c r="AW26" s="46" t="e">
        <f>VLOOKUP(AW21,Auswahllisten!$E$2:$F$9,2,FALSE)</f>
        <v>#N/A</v>
      </c>
      <c r="AX26" s="46" t="e">
        <f>VLOOKUP(AX21,Auswahllisten!$E$2:$F$9,2,FALSE)</f>
        <v>#N/A</v>
      </c>
      <c r="AY26" s="46" t="e">
        <f>VLOOKUP(AY21,Auswahllisten!$E$2:$F$9,2,FALSE)</f>
        <v>#N/A</v>
      </c>
      <c r="AZ26" s="46" t="e">
        <f>VLOOKUP(AZ21,Auswahllisten!$E$2:$F$9,2,FALSE)</f>
        <v>#N/A</v>
      </c>
      <c r="BA26" s="46" t="e">
        <f>VLOOKUP(BA21,Auswahllisten!$E$2:$F$9,2,FALSE)</f>
        <v>#N/A</v>
      </c>
      <c r="BB26" s="46" t="e">
        <f>VLOOKUP(BB21,Auswahllisten!$E$2:$F$9,2,FALSE)</f>
        <v>#N/A</v>
      </c>
      <c r="BC26" s="46" t="e">
        <f>VLOOKUP(BC21,Auswahllisten!$E$2:$F$9,2,FALSE)</f>
        <v>#N/A</v>
      </c>
      <c r="BD26" s="46" t="e">
        <f>VLOOKUP(BD21,Auswahllisten!$E$2:$F$9,2,FALSE)</f>
        <v>#N/A</v>
      </c>
      <c r="BE26" s="46" t="e">
        <f>VLOOKUP(BE21,Auswahllisten!$E$2:$F$9,2,FALSE)</f>
        <v>#N/A</v>
      </c>
      <c r="BF26" s="46" t="e">
        <f>VLOOKUP(BF21,Auswahllisten!$E$2:$F$9,2,FALSE)</f>
        <v>#N/A</v>
      </c>
      <c r="BG26" s="46" t="e">
        <f>VLOOKUP(BG21,Auswahllisten!$E$2:$F$9,2,FALSE)</f>
        <v>#N/A</v>
      </c>
      <c r="BH26" s="46" t="e">
        <f>VLOOKUP(BH21,Auswahllisten!$E$2:$F$9,2,FALSE)</f>
        <v>#N/A</v>
      </c>
      <c r="BI26" s="46" t="e">
        <f>VLOOKUP(BI21,Auswahllisten!$E$2:$F$9,2,FALSE)</f>
        <v>#N/A</v>
      </c>
      <c r="BJ26" s="46" t="e">
        <f>VLOOKUP(BJ21,Auswahllisten!$E$2:$F$9,2,FALSE)</f>
        <v>#N/A</v>
      </c>
      <c r="BK26" s="46" t="e">
        <f>VLOOKUP(BK21,Auswahllisten!$E$2:$F$9,2,FALSE)</f>
        <v>#N/A</v>
      </c>
      <c r="BL26" s="46" t="e">
        <f>VLOOKUP(BL21,Auswahllisten!$E$2:$F$9,2,FALSE)</f>
        <v>#N/A</v>
      </c>
      <c r="BM26" s="46" t="e">
        <f>VLOOKUP(BM21,Auswahllisten!$E$2:$F$9,2,FALSE)</f>
        <v>#N/A</v>
      </c>
      <c r="BN26" s="46" t="e">
        <f>VLOOKUP(BN21,Auswahllisten!$E$2:$F$9,2,FALSE)</f>
        <v>#N/A</v>
      </c>
      <c r="BO26" s="46" t="e">
        <f>VLOOKUP(BO21,Auswahllisten!$E$2:$F$9,2,FALSE)</f>
        <v>#N/A</v>
      </c>
      <c r="BP26" s="46" t="e">
        <f>VLOOKUP(BP21,Auswahllisten!$E$2:$F$9,2,FALSE)</f>
        <v>#N/A</v>
      </c>
      <c r="BQ26" s="46" t="e">
        <f>VLOOKUP(BQ21,Auswahllisten!$E$2:$F$9,2,FALSE)</f>
        <v>#N/A</v>
      </c>
      <c r="BR26" s="46" t="e">
        <f>VLOOKUP(BR21,Auswahllisten!$E$2:$F$9,2,FALSE)</f>
        <v>#N/A</v>
      </c>
      <c r="BS26" s="46" t="e">
        <f>VLOOKUP(BS21,Auswahllisten!$E$2:$F$9,2,FALSE)</f>
        <v>#N/A</v>
      </c>
      <c r="BT26" s="46" t="e">
        <f>VLOOKUP(BT21,Auswahllisten!$E$2:$F$9,2,FALSE)</f>
        <v>#N/A</v>
      </c>
      <c r="BU26" s="46" t="e">
        <f>VLOOKUP(BU21,Auswahllisten!$E$2:$F$9,2,FALSE)</f>
        <v>#N/A</v>
      </c>
      <c r="BV26" s="46" t="e">
        <f>VLOOKUP(BV21,Auswahllisten!$E$2:$F$9,2,FALSE)</f>
        <v>#N/A</v>
      </c>
      <c r="BW26" s="46" t="e">
        <f>VLOOKUP(BW21,Auswahllisten!$E$2:$F$9,2,FALSE)</f>
        <v>#N/A</v>
      </c>
      <c r="BX26" s="46" t="e">
        <f>VLOOKUP(BX21,Auswahllisten!$E$2:$F$9,2,FALSE)</f>
        <v>#N/A</v>
      </c>
      <c r="BY26" s="46" t="e">
        <f>VLOOKUP(BY21,Auswahllisten!$E$2:$F$9,2,FALSE)</f>
        <v>#N/A</v>
      </c>
      <c r="BZ26" s="46" t="e">
        <f>VLOOKUP(BZ21,Auswahllisten!$E$2:$F$9,2,FALSE)</f>
        <v>#N/A</v>
      </c>
      <c r="CA26" s="46" t="e">
        <f>VLOOKUP(CA21,Auswahllisten!$E$2:$F$9,2,FALSE)</f>
        <v>#N/A</v>
      </c>
      <c r="CB26" s="46" t="e">
        <f>VLOOKUP(CB21,Auswahllisten!$E$2:$F$9,2,FALSE)</f>
        <v>#N/A</v>
      </c>
      <c r="CC26" s="46" t="e">
        <f>VLOOKUP(CC21,Auswahllisten!$E$2:$F$9,2,FALSE)</f>
        <v>#N/A</v>
      </c>
      <c r="CD26" s="46" t="e">
        <f>VLOOKUP(CD21,Auswahllisten!$E$2:$F$9,2,FALSE)</f>
        <v>#N/A</v>
      </c>
      <c r="CE26" s="46" t="e">
        <f>VLOOKUP(CE21,Auswahllisten!$E$2:$F$9,2,FALSE)</f>
        <v>#N/A</v>
      </c>
      <c r="CF26" s="46" t="e">
        <f>VLOOKUP(CF21,Auswahllisten!$E$2:$F$9,2,FALSE)</f>
        <v>#N/A</v>
      </c>
      <c r="CG26" s="46" t="e">
        <f>VLOOKUP(CG21,Auswahllisten!$E$2:$F$9,2,FALSE)</f>
        <v>#N/A</v>
      </c>
      <c r="CH26" s="46" t="e">
        <f>VLOOKUP(CH21,Auswahllisten!$E$2:$F$9,2,FALSE)</f>
        <v>#N/A</v>
      </c>
      <c r="CI26" s="46" t="e">
        <f>VLOOKUP(CI21,Auswahllisten!$E$2:$F$9,2,FALSE)</f>
        <v>#N/A</v>
      </c>
      <c r="CJ26" s="46" t="e">
        <f>VLOOKUP(CJ21,Auswahllisten!$E$2:$F$9,2,FALSE)</f>
        <v>#N/A</v>
      </c>
      <c r="CK26" s="46" t="e">
        <f>VLOOKUP(CK21,Auswahllisten!$E$2:$F$9,2,FALSE)</f>
        <v>#N/A</v>
      </c>
      <c r="CL26" s="46" t="e">
        <f>VLOOKUP(CL21,Auswahllisten!$E$2:$F$9,2,FALSE)</f>
        <v>#N/A</v>
      </c>
      <c r="CM26" s="46" t="e">
        <f>VLOOKUP(CM21,Auswahllisten!$E$2:$F$9,2,FALSE)</f>
        <v>#N/A</v>
      </c>
      <c r="CN26" s="46" t="e">
        <f>VLOOKUP(CN21,Auswahllisten!$E$2:$F$9,2,FALSE)</f>
        <v>#N/A</v>
      </c>
      <c r="CO26" s="46" t="e">
        <f>VLOOKUP(CO21,Auswahllisten!$E$2:$F$9,2,FALSE)</f>
        <v>#N/A</v>
      </c>
      <c r="CP26" s="46" t="e">
        <f>VLOOKUP(CP21,Auswahllisten!$E$2:$F$9,2,FALSE)</f>
        <v>#N/A</v>
      </c>
      <c r="CQ26" s="46" t="e">
        <f>VLOOKUP(CQ21,Auswahllisten!$E$2:$F$9,2,FALSE)</f>
        <v>#N/A</v>
      </c>
      <c r="CR26" s="46" t="e">
        <f>VLOOKUP(CR21,Auswahllisten!$E$2:$F$9,2,FALSE)</f>
        <v>#N/A</v>
      </c>
      <c r="CS26" s="46" t="e">
        <f>VLOOKUP(CS21,Auswahllisten!$E$2:$F$9,2,FALSE)</f>
        <v>#N/A</v>
      </c>
      <c r="CT26" s="46" t="e">
        <f>VLOOKUP(CT21,Auswahllisten!$E$2:$F$9,2,FALSE)</f>
        <v>#N/A</v>
      </c>
      <c r="CU26" s="46" t="e">
        <f>VLOOKUP(CU21,Auswahllisten!$E$2:$F$9,2,FALSE)</f>
        <v>#N/A</v>
      </c>
      <c r="CV26" s="46" t="e">
        <f>VLOOKUP(CV21,Auswahllisten!$E$2:$F$9,2,FALSE)</f>
        <v>#N/A</v>
      </c>
      <c r="CW26" s="46" t="e">
        <f>VLOOKUP(CW21,Auswahllisten!$E$2:$F$9,2,FALSE)</f>
        <v>#N/A</v>
      </c>
      <c r="CX26" s="46" t="e">
        <f>VLOOKUP(CX21,Auswahllisten!$E$2:$F$9,2,FALSE)</f>
        <v>#N/A</v>
      </c>
      <c r="CY26" s="46" t="e">
        <f>VLOOKUP(CY21,Auswahllisten!$E$2:$F$9,2,FALSE)</f>
        <v>#N/A</v>
      </c>
      <c r="CZ26" s="46" t="e">
        <f>VLOOKUP(CZ21,Auswahllisten!$E$2:$F$9,2,FALSE)</f>
        <v>#N/A</v>
      </c>
      <c r="DA26" s="46" t="e">
        <f>VLOOKUP(DA21,Auswahllisten!$E$2:$F$9,2,FALSE)</f>
        <v>#N/A</v>
      </c>
      <c r="DB26" s="46" t="e">
        <f>VLOOKUP(DB21,Auswahllisten!$E$2:$F$9,2,FALSE)</f>
        <v>#N/A</v>
      </c>
      <c r="DC26" s="46" t="e">
        <f>VLOOKUP(DC21,Auswahllisten!$E$2:$F$9,2,FALSE)</f>
        <v>#N/A</v>
      </c>
      <c r="DD26" s="46" t="e">
        <f>VLOOKUP(DD21,Auswahllisten!$E$2:$F$9,2,FALSE)</f>
        <v>#N/A</v>
      </c>
      <c r="DE26" s="46" t="e">
        <f>VLOOKUP(DE21,Auswahllisten!$E$2:$F$9,2,FALSE)</f>
        <v>#N/A</v>
      </c>
      <c r="DF26" s="46" t="e">
        <f>VLOOKUP(DF21,Auswahllisten!$E$2:$F$9,2,FALSE)</f>
        <v>#N/A</v>
      </c>
      <c r="DG26" s="46" t="e">
        <f>VLOOKUP(DG21,Auswahllisten!$E$2:$F$9,2,FALSE)</f>
        <v>#N/A</v>
      </c>
      <c r="DH26" s="46" t="e">
        <f>VLOOKUP(DH21,Auswahllisten!$E$2:$F$9,2,FALSE)</f>
        <v>#N/A</v>
      </c>
      <c r="DI26" s="46" t="e">
        <f>VLOOKUP(DI21,Auswahllisten!$E$2:$F$9,2,FALSE)</f>
        <v>#N/A</v>
      </c>
      <c r="DJ26" s="46" t="e">
        <f>VLOOKUP(DJ21,Auswahllisten!$E$2:$F$9,2,FALSE)</f>
        <v>#N/A</v>
      </c>
      <c r="DK26" s="46" t="e">
        <f>VLOOKUP(DK21,Auswahllisten!$E$2:$F$9,2,FALSE)</f>
        <v>#N/A</v>
      </c>
      <c r="DL26" s="46" t="e">
        <f>VLOOKUP(DL21,Auswahllisten!$E$2:$F$9,2,FALSE)</f>
        <v>#N/A</v>
      </c>
      <c r="DM26" s="46" t="e">
        <f>VLOOKUP(DM21,Auswahllisten!$E$2:$F$9,2,FALSE)</f>
        <v>#N/A</v>
      </c>
      <c r="DN26" s="46" t="e">
        <f>VLOOKUP(DN21,Auswahllisten!$E$2:$F$9,2,FALSE)</f>
        <v>#N/A</v>
      </c>
      <c r="DO26" s="46" t="e">
        <f>VLOOKUP(DO21,Auswahllisten!$E$2:$F$9,2,FALSE)</f>
        <v>#N/A</v>
      </c>
      <c r="DP26" s="46" t="e">
        <f>VLOOKUP(DP21,Auswahllisten!$E$2:$F$9,2,FALSE)</f>
        <v>#N/A</v>
      </c>
      <c r="DQ26" s="12"/>
      <c r="DR26" s="12"/>
      <c r="DS26" s="12"/>
      <c r="DT26" s="12"/>
    </row>
    <row r="27" spans="1:124" ht="27.75" customHeight="1" x14ac:dyDescent="0.3">
      <c r="A27" s="49" t="s">
        <v>33</v>
      </c>
      <c r="B27" s="20">
        <f>B26*B18/1000</f>
        <v>13.922566666666667</v>
      </c>
      <c r="C27" s="20">
        <f t="shared" ref="C27:E27" si="15">C26*C18/1000</f>
        <v>21.902249999999999</v>
      </c>
      <c r="D27" s="20">
        <f t="shared" si="15"/>
        <v>0.52249999999999996</v>
      </c>
      <c r="E27" s="20">
        <f t="shared" si="15"/>
        <v>18.603000000000002</v>
      </c>
      <c r="F27" s="20" t="e">
        <f t="shared" ref="F27:AE27" si="16">F26*F18/1000</f>
        <v>#N/A</v>
      </c>
      <c r="G27" s="20" t="e">
        <f t="shared" si="16"/>
        <v>#N/A</v>
      </c>
      <c r="H27" s="20" t="e">
        <f t="shared" si="16"/>
        <v>#N/A</v>
      </c>
      <c r="I27" s="20" t="e">
        <f t="shared" si="16"/>
        <v>#N/A</v>
      </c>
      <c r="J27" s="20" t="e">
        <f t="shared" si="16"/>
        <v>#N/A</v>
      </c>
      <c r="K27" s="20" t="e">
        <f t="shared" si="16"/>
        <v>#N/A</v>
      </c>
      <c r="L27" s="20" t="e">
        <f t="shared" si="16"/>
        <v>#N/A</v>
      </c>
      <c r="M27" s="20" t="e">
        <f t="shared" si="16"/>
        <v>#N/A</v>
      </c>
      <c r="N27" s="20" t="e">
        <f t="shared" si="16"/>
        <v>#N/A</v>
      </c>
      <c r="O27" s="20" t="e">
        <f t="shared" si="16"/>
        <v>#N/A</v>
      </c>
      <c r="P27" s="20" t="e">
        <f t="shared" si="16"/>
        <v>#N/A</v>
      </c>
      <c r="Q27" s="20" t="e">
        <f t="shared" si="16"/>
        <v>#N/A</v>
      </c>
      <c r="R27" s="20" t="e">
        <f t="shared" si="16"/>
        <v>#N/A</v>
      </c>
      <c r="S27" s="20" t="e">
        <f t="shared" si="16"/>
        <v>#N/A</v>
      </c>
      <c r="T27" s="20" t="e">
        <f t="shared" si="16"/>
        <v>#N/A</v>
      </c>
      <c r="U27" s="20" t="e">
        <f t="shared" si="16"/>
        <v>#N/A</v>
      </c>
      <c r="V27" s="20" t="e">
        <f t="shared" si="16"/>
        <v>#N/A</v>
      </c>
      <c r="W27" s="20" t="e">
        <f t="shared" si="16"/>
        <v>#N/A</v>
      </c>
      <c r="X27" s="20" t="e">
        <f t="shared" si="16"/>
        <v>#N/A</v>
      </c>
      <c r="Y27" s="20" t="e">
        <f t="shared" si="16"/>
        <v>#N/A</v>
      </c>
      <c r="Z27" s="20" t="e">
        <f t="shared" si="16"/>
        <v>#N/A</v>
      </c>
      <c r="AA27" s="20" t="e">
        <f t="shared" si="16"/>
        <v>#N/A</v>
      </c>
      <c r="AB27" s="20" t="e">
        <f t="shared" si="16"/>
        <v>#N/A</v>
      </c>
      <c r="AC27" s="20" t="e">
        <f t="shared" si="16"/>
        <v>#N/A</v>
      </c>
      <c r="AD27" s="20" t="e">
        <f t="shared" si="16"/>
        <v>#N/A</v>
      </c>
      <c r="AE27" s="20" t="e">
        <f t="shared" si="16"/>
        <v>#N/A</v>
      </c>
      <c r="AF27" s="20" t="e">
        <f t="shared" ref="AF27:CQ27" si="17">AF26*AF18/1000</f>
        <v>#N/A</v>
      </c>
      <c r="AG27" s="20" t="e">
        <f t="shared" si="17"/>
        <v>#N/A</v>
      </c>
      <c r="AH27" s="20" t="e">
        <f t="shared" si="17"/>
        <v>#N/A</v>
      </c>
      <c r="AI27" s="20" t="e">
        <f t="shared" si="17"/>
        <v>#N/A</v>
      </c>
      <c r="AJ27" s="20" t="e">
        <f t="shared" si="17"/>
        <v>#N/A</v>
      </c>
      <c r="AK27" s="20" t="e">
        <f t="shared" si="17"/>
        <v>#N/A</v>
      </c>
      <c r="AL27" s="20" t="e">
        <f t="shared" si="17"/>
        <v>#N/A</v>
      </c>
      <c r="AM27" s="20" t="e">
        <f t="shared" si="17"/>
        <v>#N/A</v>
      </c>
      <c r="AN27" s="20" t="e">
        <f t="shared" si="17"/>
        <v>#N/A</v>
      </c>
      <c r="AO27" s="20" t="e">
        <f t="shared" si="17"/>
        <v>#N/A</v>
      </c>
      <c r="AP27" s="20" t="e">
        <f t="shared" si="17"/>
        <v>#N/A</v>
      </c>
      <c r="AQ27" s="20" t="e">
        <f t="shared" si="17"/>
        <v>#N/A</v>
      </c>
      <c r="AR27" s="20" t="e">
        <f t="shared" si="17"/>
        <v>#N/A</v>
      </c>
      <c r="AS27" s="20" t="e">
        <f t="shared" si="17"/>
        <v>#N/A</v>
      </c>
      <c r="AT27" s="20" t="e">
        <f t="shared" si="17"/>
        <v>#N/A</v>
      </c>
      <c r="AU27" s="20" t="e">
        <f t="shared" si="17"/>
        <v>#N/A</v>
      </c>
      <c r="AV27" s="20" t="e">
        <f t="shared" si="17"/>
        <v>#N/A</v>
      </c>
      <c r="AW27" s="20" t="e">
        <f t="shared" si="17"/>
        <v>#N/A</v>
      </c>
      <c r="AX27" s="20" t="e">
        <f t="shared" si="17"/>
        <v>#N/A</v>
      </c>
      <c r="AY27" s="20" t="e">
        <f t="shared" si="17"/>
        <v>#N/A</v>
      </c>
      <c r="AZ27" s="20" t="e">
        <f t="shared" si="17"/>
        <v>#N/A</v>
      </c>
      <c r="BA27" s="20" t="e">
        <f t="shared" si="17"/>
        <v>#N/A</v>
      </c>
      <c r="BB27" s="20" t="e">
        <f t="shared" si="17"/>
        <v>#N/A</v>
      </c>
      <c r="BC27" s="20" t="e">
        <f t="shared" si="17"/>
        <v>#N/A</v>
      </c>
      <c r="BD27" s="20" t="e">
        <f t="shared" si="17"/>
        <v>#N/A</v>
      </c>
      <c r="BE27" s="20" t="e">
        <f t="shared" si="17"/>
        <v>#N/A</v>
      </c>
      <c r="BF27" s="20" t="e">
        <f t="shared" si="17"/>
        <v>#N/A</v>
      </c>
      <c r="BG27" s="20" t="e">
        <f t="shared" si="17"/>
        <v>#N/A</v>
      </c>
      <c r="BH27" s="20" t="e">
        <f t="shared" si="17"/>
        <v>#N/A</v>
      </c>
      <c r="BI27" s="20" t="e">
        <f t="shared" si="17"/>
        <v>#N/A</v>
      </c>
      <c r="BJ27" s="20" t="e">
        <f t="shared" si="17"/>
        <v>#N/A</v>
      </c>
      <c r="BK27" s="20" t="e">
        <f t="shared" si="17"/>
        <v>#N/A</v>
      </c>
      <c r="BL27" s="20" t="e">
        <f t="shared" si="17"/>
        <v>#N/A</v>
      </c>
      <c r="BM27" s="20" t="e">
        <f t="shared" si="17"/>
        <v>#N/A</v>
      </c>
      <c r="BN27" s="20" t="e">
        <f t="shared" si="17"/>
        <v>#N/A</v>
      </c>
      <c r="BO27" s="20" t="e">
        <f t="shared" si="17"/>
        <v>#N/A</v>
      </c>
      <c r="BP27" s="20" t="e">
        <f t="shared" si="17"/>
        <v>#N/A</v>
      </c>
      <c r="BQ27" s="20" t="e">
        <f t="shared" si="17"/>
        <v>#N/A</v>
      </c>
      <c r="BR27" s="20" t="e">
        <f t="shared" si="17"/>
        <v>#N/A</v>
      </c>
      <c r="BS27" s="20" t="e">
        <f t="shared" si="17"/>
        <v>#N/A</v>
      </c>
      <c r="BT27" s="20" t="e">
        <f t="shared" si="17"/>
        <v>#N/A</v>
      </c>
      <c r="BU27" s="20" t="e">
        <f t="shared" si="17"/>
        <v>#N/A</v>
      </c>
      <c r="BV27" s="20" t="e">
        <f t="shared" si="17"/>
        <v>#N/A</v>
      </c>
      <c r="BW27" s="20" t="e">
        <f t="shared" si="17"/>
        <v>#N/A</v>
      </c>
      <c r="BX27" s="20" t="e">
        <f t="shared" si="17"/>
        <v>#N/A</v>
      </c>
      <c r="BY27" s="20" t="e">
        <f t="shared" si="17"/>
        <v>#N/A</v>
      </c>
      <c r="BZ27" s="20" t="e">
        <f t="shared" si="17"/>
        <v>#N/A</v>
      </c>
      <c r="CA27" s="20" t="e">
        <f t="shared" si="17"/>
        <v>#N/A</v>
      </c>
      <c r="CB27" s="20" t="e">
        <f t="shared" si="17"/>
        <v>#N/A</v>
      </c>
      <c r="CC27" s="20" t="e">
        <f t="shared" si="17"/>
        <v>#N/A</v>
      </c>
      <c r="CD27" s="20" t="e">
        <f t="shared" si="17"/>
        <v>#N/A</v>
      </c>
      <c r="CE27" s="20" t="e">
        <f t="shared" si="17"/>
        <v>#N/A</v>
      </c>
      <c r="CF27" s="20" t="e">
        <f t="shared" si="17"/>
        <v>#N/A</v>
      </c>
      <c r="CG27" s="20" t="e">
        <f t="shared" si="17"/>
        <v>#N/A</v>
      </c>
      <c r="CH27" s="20" t="e">
        <f t="shared" si="17"/>
        <v>#N/A</v>
      </c>
      <c r="CI27" s="20" t="e">
        <f t="shared" si="17"/>
        <v>#N/A</v>
      </c>
      <c r="CJ27" s="20" t="e">
        <f t="shared" si="17"/>
        <v>#N/A</v>
      </c>
      <c r="CK27" s="20" t="e">
        <f t="shared" si="17"/>
        <v>#N/A</v>
      </c>
      <c r="CL27" s="20" t="e">
        <f t="shared" si="17"/>
        <v>#N/A</v>
      </c>
      <c r="CM27" s="20" t="e">
        <f t="shared" si="17"/>
        <v>#N/A</v>
      </c>
      <c r="CN27" s="20" t="e">
        <f t="shared" si="17"/>
        <v>#N/A</v>
      </c>
      <c r="CO27" s="20" t="e">
        <f t="shared" si="17"/>
        <v>#N/A</v>
      </c>
      <c r="CP27" s="20" t="e">
        <f t="shared" si="17"/>
        <v>#N/A</v>
      </c>
      <c r="CQ27" s="20" t="e">
        <f t="shared" si="17"/>
        <v>#N/A</v>
      </c>
      <c r="CR27" s="20" t="e">
        <f t="shared" ref="CR27:DP27" si="18">CR26*CR18/1000</f>
        <v>#N/A</v>
      </c>
      <c r="CS27" s="20" t="e">
        <f t="shared" si="18"/>
        <v>#N/A</v>
      </c>
      <c r="CT27" s="20" t="e">
        <f t="shared" si="18"/>
        <v>#N/A</v>
      </c>
      <c r="CU27" s="20" t="e">
        <f t="shared" si="18"/>
        <v>#N/A</v>
      </c>
      <c r="CV27" s="20" t="e">
        <f t="shared" si="18"/>
        <v>#N/A</v>
      </c>
      <c r="CW27" s="20" t="e">
        <f t="shared" si="18"/>
        <v>#N/A</v>
      </c>
      <c r="CX27" s="20" t="e">
        <f t="shared" si="18"/>
        <v>#N/A</v>
      </c>
      <c r="CY27" s="20" t="e">
        <f t="shared" si="18"/>
        <v>#N/A</v>
      </c>
      <c r="CZ27" s="20" t="e">
        <f t="shared" si="18"/>
        <v>#N/A</v>
      </c>
      <c r="DA27" s="20" t="e">
        <f t="shared" si="18"/>
        <v>#N/A</v>
      </c>
      <c r="DB27" s="20" t="e">
        <f t="shared" si="18"/>
        <v>#N/A</v>
      </c>
      <c r="DC27" s="20" t="e">
        <f t="shared" si="18"/>
        <v>#N/A</v>
      </c>
      <c r="DD27" s="20" t="e">
        <f t="shared" si="18"/>
        <v>#N/A</v>
      </c>
      <c r="DE27" s="20" t="e">
        <f t="shared" si="18"/>
        <v>#N/A</v>
      </c>
      <c r="DF27" s="20" t="e">
        <f t="shared" si="18"/>
        <v>#N/A</v>
      </c>
      <c r="DG27" s="20" t="e">
        <f t="shared" si="18"/>
        <v>#N/A</v>
      </c>
      <c r="DH27" s="20" t="e">
        <f t="shared" si="18"/>
        <v>#N/A</v>
      </c>
      <c r="DI27" s="20" t="e">
        <f t="shared" si="18"/>
        <v>#N/A</v>
      </c>
      <c r="DJ27" s="20" t="e">
        <f t="shared" si="18"/>
        <v>#N/A</v>
      </c>
      <c r="DK27" s="20" t="e">
        <f t="shared" si="18"/>
        <v>#N/A</v>
      </c>
      <c r="DL27" s="20" t="e">
        <f t="shared" si="18"/>
        <v>#N/A</v>
      </c>
      <c r="DM27" s="20" t="e">
        <f t="shared" si="18"/>
        <v>#N/A</v>
      </c>
      <c r="DN27" s="20" t="e">
        <f t="shared" si="18"/>
        <v>#N/A</v>
      </c>
      <c r="DO27" s="20" t="e">
        <f t="shared" si="18"/>
        <v>#N/A</v>
      </c>
      <c r="DP27" s="20" t="e">
        <f t="shared" si="18"/>
        <v>#N/A</v>
      </c>
      <c r="DQ27" s="12"/>
      <c r="DR27" s="12"/>
      <c r="DS27" s="12"/>
      <c r="DT27" s="12"/>
    </row>
    <row r="28" spans="1:124" ht="27.75" customHeight="1" x14ac:dyDescent="0.3">
      <c r="A28" s="49" t="s">
        <v>183</v>
      </c>
      <c r="B28" s="15" t="s">
        <v>5</v>
      </c>
      <c r="C28" s="15" t="s">
        <v>6</v>
      </c>
      <c r="D28" s="15" t="s">
        <v>6</v>
      </c>
      <c r="E28" s="15" t="s">
        <v>6</v>
      </c>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2"/>
      <c r="DR28" s="12"/>
      <c r="DS28" s="12"/>
      <c r="DT28" s="12"/>
    </row>
    <row r="29" spans="1:124" ht="46.5" customHeight="1" x14ac:dyDescent="0.3">
      <c r="A29" s="50" t="s">
        <v>29</v>
      </c>
      <c r="B29" s="16" t="s">
        <v>27</v>
      </c>
      <c r="C29" s="17" t="s">
        <v>57</v>
      </c>
      <c r="D29" s="17" t="s">
        <v>56</v>
      </c>
      <c r="E29" s="17" t="s">
        <v>28</v>
      </c>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2"/>
      <c r="DR29" s="12"/>
      <c r="DS29" s="12"/>
      <c r="DT29" s="12"/>
    </row>
    <row r="30" spans="1:124" ht="37.5" customHeight="1" x14ac:dyDescent="0.3">
      <c r="A30" s="49" t="s">
        <v>38</v>
      </c>
      <c r="B30" s="15" t="s">
        <v>39</v>
      </c>
      <c r="C30" s="15" t="s">
        <v>5</v>
      </c>
      <c r="D30" s="15" t="s">
        <v>6</v>
      </c>
      <c r="E30" s="15" t="s">
        <v>6</v>
      </c>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2"/>
      <c r="DR30" s="12"/>
      <c r="DS30" s="12"/>
      <c r="DT30" s="12"/>
    </row>
    <row r="31" spans="1:124" ht="27.75" customHeight="1" x14ac:dyDescent="0.3">
      <c r="A31" s="49" t="s">
        <v>138</v>
      </c>
      <c r="B31" s="19" t="str">
        <f>IF(B21="Gas","Nein",IF(B21="Öl","Nein","Ja"))</f>
        <v>Nein</v>
      </c>
      <c r="C31" s="19" t="str">
        <f t="shared" ref="C31:AE31" si="19">IF(C21="Gas","Nein",IF(C21="Öl","Nein","Ja"))</f>
        <v>Ja</v>
      </c>
      <c r="D31" s="19" t="str">
        <f t="shared" si="19"/>
        <v>Ja</v>
      </c>
      <c r="E31" s="19" t="str">
        <f t="shared" si="19"/>
        <v>Nein</v>
      </c>
      <c r="F31" s="19" t="str">
        <f>IF(F21="Gas","Nein",IF(F21="Öl","Nein","Ja"))</f>
        <v>Ja</v>
      </c>
      <c r="G31" s="19" t="str">
        <f t="shared" si="19"/>
        <v>Ja</v>
      </c>
      <c r="H31" s="19" t="str">
        <f t="shared" si="19"/>
        <v>Ja</v>
      </c>
      <c r="I31" s="19" t="str">
        <f t="shared" si="19"/>
        <v>Ja</v>
      </c>
      <c r="J31" s="19" t="str">
        <f t="shared" si="19"/>
        <v>Ja</v>
      </c>
      <c r="K31" s="19" t="str">
        <f t="shared" si="19"/>
        <v>Ja</v>
      </c>
      <c r="L31" s="19" t="str">
        <f t="shared" si="19"/>
        <v>Ja</v>
      </c>
      <c r="M31" s="19" t="str">
        <f t="shared" si="19"/>
        <v>Ja</v>
      </c>
      <c r="N31" s="19" t="str">
        <f t="shared" si="19"/>
        <v>Ja</v>
      </c>
      <c r="O31" s="19" t="str">
        <f t="shared" si="19"/>
        <v>Ja</v>
      </c>
      <c r="P31" s="19" t="str">
        <f t="shared" si="19"/>
        <v>Ja</v>
      </c>
      <c r="Q31" s="19" t="str">
        <f t="shared" si="19"/>
        <v>Ja</v>
      </c>
      <c r="R31" s="19" t="str">
        <f t="shared" si="19"/>
        <v>Ja</v>
      </c>
      <c r="S31" s="19" t="str">
        <f t="shared" si="19"/>
        <v>Ja</v>
      </c>
      <c r="T31" s="19" t="str">
        <f t="shared" si="19"/>
        <v>Ja</v>
      </c>
      <c r="U31" s="19" t="str">
        <f t="shared" si="19"/>
        <v>Ja</v>
      </c>
      <c r="V31" s="19" t="str">
        <f t="shared" si="19"/>
        <v>Ja</v>
      </c>
      <c r="W31" s="19" t="str">
        <f t="shared" si="19"/>
        <v>Ja</v>
      </c>
      <c r="X31" s="19" t="str">
        <f t="shared" si="19"/>
        <v>Ja</v>
      </c>
      <c r="Y31" s="19" t="str">
        <f t="shared" si="19"/>
        <v>Ja</v>
      </c>
      <c r="Z31" s="19" t="str">
        <f t="shared" si="19"/>
        <v>Ja</v>
      </c>
      <c r="AA31" s="19" t="str">
        <f t="shared" si="19"/>
        <v>Ja</v>
      </c>
      <c r="AB31" s="19" t="str">
        <f t="shared" si="19"/>
        <v>Ja</v>
      </c>
      <c r="AC31" s="19" t="str">
        <f t="shared" si="19"/>
        <v>Ja</v>
      </c>
      <c r="AD31" s="19" t="str">
        <f t="shared" si="19"/>
        <v>Ja</v>
      </c>
      <c r="AE31" s="19" t="str">
        <f t="shared" si="19"/>
        <v>Ja</v>
      </c>
      <c r="AF31" s="19" t="str">
        <f t="shared" ref="AF31:CQ31" si="20">IF(AF21="Gas","Nein",IF(AF21="Öl","Nein","Ja"))</f>
        <v>Ja</v>
      </c>
      <c r="AG31" s="19" t="str">
        <f t="shared" si="20"/>
        <v>Ja</v>
      </c>
      <c r="AH31" s="19" t="str">
        <f t="shared" si="20"/>
        <v>Ja</v>
      </c>
      <c r="AI31" s="19" t="str">
        <f t="shared" si="20"/>
        <v>Ja</v>
      </c>
      <c r="AJ31" s="19" t="str">
        <f t="shared" si="20"/>
        <v>Ja</v>
      </c>
      <c r="AK31" s="19" t="str">
        <f t="shared" si="20"/>
        <v>Ja</v>
      </c>
      <c r="AL31" s="19" t="str">
        <f t="shared" si="20"/>
        <v>Ja</v>
      </c>
      <c r="AM31" s="19" t="str">
        <f t="shared" si="20"/>
        <v>Ja</v>
      </c>
      <c r="AN31" s="19" t="str">
        <f t="shared" si="20"/>
        <v>Ja</v>
      </c>
      <c r="AO31" s="19" t="str">
        <f t="shared" si="20"/>
        <v>Ja</v>
      </c>
      <c r="AP31" s="19" t="str">
        <f t="shared" si="20"/>
        <v>Ja</v>
      </c>
      <c r="AQ31" s="19" t="str">
        <f t="shared" si="20"/>
        <v>Ja</v>
      </c>
      <c r="AR31" s="19" t="str">
        <f t="shared" si="20"/>
        <v>Ja</v>
      </c>
      <c r="AS31" s="19" t="str">
        <f t="shared" si="20"/>
        <v>Ja</v>
      </c>
      <c r="AT31" s="19" t="str">
        <f t="shared" si="20"/>
        <v>Ja</v>
      </c>
      <c r="AU31" s="19" t="str">
        <f t="shared" si="20"/>
        <v>Ja</v>
      </c>
      <c r="AV31" s="19" t="str">
        <f t="shared" si="20"/>
        <v>Ja</v>
      </c>
      <c r="AW31" s="19" t="str">
        <f t="shared" si="20"/>
        <v>Ja</v>
      </c>
      <c r="AX31" s="19" t="str">
        <f t="shared" si="20"/>
        <v>Ja</v>
      </c>
      <c r="AY31" s="19" t="str">
        <f t="shared" si="20"/>
        <v>Ja</v>
      </c>
      <c r="AZ31" s="19" t="str">
        <f t="shared" si="20"/>
        <v>Ja</v>
      </c>
      <c r="BA31" s="19" t="str">
        <f t="shared" si="20"/>
        <v>Ja</v>
      </c>
      <c r="BB31" s="19" t="str">
        <f t="shared" si="20"/>
        <v>Ja</v>
      </c>
      <c r="BC31" s="19" t="str">
        <f t="shared" si="20"/>
        <v>Ja</v>
      </c>
      <c r="BD31" s="19" t="str">
        <f t="shared" si="20"/>
        <v>Ja</v>
      </c>
      <c r="BE31" s="19" t="str">
        <f t="shared" si="20"/>
        <v>Ja</v>
      </c>
      <c r="BF31" s="19" t="str">
        <f t="shared" si="20"/>
        <v>Ja</v>
      </c>
      <c r="BG31" s="19" t="str">
        <f t="shared" si="20"/>
        <v>Ja</v>
      </c>
      <c r="BH31" s="19" t="str">
        <f t="shared" si="20"/>
        <v>Ja</v>
      </c>
      <c r="BI31" s="19" t="str">
        <f t="shared" si="20"/>
        <v>Ja</v>
      </c>
      <c r="BJ31" s="19" t="str">
        <f t="shared" si="20"/>
        <v>Ja</v>
      </c>
      <c r="BK31" s="19" t="str">
        <f t="shared" si="20"/>
        <v>Ja</v>
      </c>
      <c r="BL31" s="19" t="str">
        <f t="shared" si="20"/>
        <v>Ja</v>
      </c>
      <c r="BM31" s="19" t="str">
        <f t="shared" si="20"/>
        <v>Ja</v>
      </c>
      <c r="BN31" s="19" t="str">
        <f t="shared" si="20"/>
        <v>Ja</v>
      </c>
      <c r="BO31" s="19" t="str">
        <f t="shared" si="20"/>
        <v>Ja</v>
      </c>
      <c r="BP31" s="19" t="str">
        <f t="shared" si="20"/>
        <v>Ja</v>
      </c>
      <c r="BQ31" s="19" t="str">
        <f t="shared" si="20"/>
        <v>Ja</v>
      </c>
      <c r="BR31" s="19" t="str">
        <f t="shared" si="20"/>
        <v>Ja</v>
      </c>
      <c r="BS31" s="19" t="str">
        <f t="shared" si="20"/>
        <v>Ja</v>
      </c>
      <c r="BT31" s="19" t="str">
        <f t="shared" si="20"/>
        <v>Ja</v>
      </c>
      <c r="BU31" s="19" t="str">
        <f t="shared" si="20"/>
        <v>Ja</v>
      </c>
      <c r="BV31" s="19" t="str">
        <f t="shared" si="20"/>
        <v>Ja</v>
      </c>
      <c r="BW31" s="19" t="str">
        <f t="shared" si="20"/>
        <v>Ja</v>
      </c>
      <c r="BX31" s="19" t="str">
        <f t="shared" si="20"/>
        <v>Ja</v>
      </c>
      <c r="BY31" s="19" t="str">
        <f t="shared" si="20"/>
        <v>Ja</v>
      </c>
      <c r="BZ31" s="19" t="str">
        <f t="shared" si="20"/>
        <v>Ja</v>
      </c>
      <c r="CA31" s="19" t="str">
        <f t="shared" si="20"/>
        <v>Ja</v>
      </c>
      <c r="CB31" s="19" t="str">
        <f t="shared" si="20"/>
        <v>Ja</v>
      </c>
      <c r="CC31" s="19" t="str">
        <f t="shared" si="20"/>
        <v>Ja</v>
      </c>
      <c r="CD31" s="19" t="str">
        <f t="shared" si="20"/>
        <v>Ja</v>
      </c>
      <c r="CE31" s="19" t="str">
        <f t="shared" si="20"/>
        <v>Ja</v>
      </c>
      <c r="CF31" s="19" t="str">
        <f t="shared" si="20"/>
        <v>Ja</v>
      </c>
      <c r="CG31" s="19" t="str">
        <f t="shared" si="20"/>
        <v>Ja</v>
      </c>
      <c r="CH31" s="19" t="str">
        <f t="shared" si="20"/>
        <v>Ja</v>
      </c>
      <c r="CI31" s="19" t="str">
        <f t="shared" si="20"/>
        <v>Ja</v>
      </c>
      <c r="CJ31" s="19" t="str">
        <f t="shared" si="20"/>
        <v>Ja</v>
      </c>
      <c r="CK31" s="19" t="str">
        <f t="shared" si="20"/>
        <v>Ja</v>
      </c>
      <c r="CL31" s="19" t="str">
        <f t="shared" si="20"/>
        <v>Ja</v>
      </c>
      <c r="CM31" s="19" t="str">
        <f t="shared" si="20"/>
        <v>Ja</v>
      </c>
      <c r="CN31" s="19" t="str">
        <f t="shared" si="20"/>
        <v>Ja</v>
      </c>
      <c r="CO31" s="19" t="str">
        <f t="shared" si="20"/>
        <v>Ja</v>
      </c>
      <c r="CP31" s="19" t="str">
        <f t="shared" si="20"/>
        <v>Ja</v>
      </c>
      <c r="CQ31" s="19" t="str">
        <f t="shared" si="20"/>
        <v>Ja</v>
      </c>
      <c r="CR31" s="19" t="str">
        <f t="shared" ref="CR31:DP31" si="21">IF(CR21="Gas","Nein",IF(CR21="Öl","Nein","Ja"))</f>
        <v>Ja</v>
      </c>
      <c r="CS31" s="19" t="str">
        <f t="shared" si="21"/>
        <v>Ja</v>
      </c>
      <c r="CT31" s="19" t="str">
        <f t="shared" si="21"/>
        <v>Ja</v>
      </c>
      <c r="CU31" s="19" t="str">
        <f t="shared" si="21"/>
        <v>Ja</v>
      </c>
      <c r="CV31" s="19" t="str">
        <f t="shared" si="21"/>
        <v>Ja</v>
      </c>
      <c r="CW31" s="19" t="str">
        <f t="shared" si="21"/>
        <v>Ja</v>
      </c>
      <c r="CX31" s="19" t="str">
        <f t="shared" si="21"/>
        <v>Ja</v>
      </c>
      <c r="CY31" s="19" t="str">
        <f t="shared" si="21"/>
        <v>Ja</v>
      </c>
      <c r="CZ31" s="19" t="str">
        <f t="shared" si="21"/>
        <v>Ja</v>
      </c>
      <c r="DA31" s="19" t="str">
        <f t="shared" si="21"/>
        <v>Ja</v>
      </c>
      <c r="DB31" s="19" t="str">
        <f t="shared" si="21"/>
        <v>Ja</v>
      </c>
      <c r="DC31" s="19" t="str">
        <f t="shared" si="21"/>
        <v>Ja</v>
      </c>
      <c r="DD31" s="19" t="str">
        <f t="shared" si="21"/>
        <v>Ja</v>
      </c>
      <c r="DE31" s="19" t="str">
        <f t="shared" si="21"/>
        <v>Ja</v>
      </c>
      <c r="DF31" s="19" t="str">
        <f t="shared" si="21"/>
        <v>Ja</v>
      </c>
      <c r="DG31" s="19" t="str">
        <f t="shared" si="21"/>
        <v>Ja</v>
      </c>
      <c r="DH31" s="19" t="str">
        <f t="shared" si="21"/>
        <v>Ja</v>
      </c>
      <c r="DI31" s="19" t="str">
        <f t="shared" si="21"/>
        <v>Ja</v>
      </c>
      <c r="DJ31" s="19" t="str">
        <f t="shared" si="21"/>
        <v>Ja</v>
      </c>
      <c r="DK31" s="19" t="str">
        <f t="shared" si="21"/>
        <v>Ja</v>
      </c>
      <c r="DL31" s="19" t="str">
        <f t="shared" si="21"/>
        <v>Ja</v>
      </c>
      <c r="DM31" s="19" t="str">
        <f t="shared" si="21"/>
        <v>Ja</v>
      </c>
      <c r="DN31" s="19" t="str">
        <f t="shared" si="21"/>
        <v>Ja</v>
      </c>
      <c r="DO31" s="19" t="str">
        <f t="shared" si="21"/>
        <v>Ja</v>
      </c>
      <c r="DP31" s="19" t="str">
        <f t="shared" si="21"/>
        <v>Ja</v>
      </c>
      <c r="DQ31" s="12"/>
      <c r="DR31" s="12"/>
      <c r="DS31" s="12"/>
      <c r="DT31" s="12"/>
    </row>
    <row r="32" spans="1:124" ht="27.75" customHeight="1" x14ac:dyDescent="0.3">
      <c r="A32" s="49" t="s">
        <v>25</v>
      </c>
      <c r="B32" s="15" t="s">
        <v>6</v>
      </c>
      <c r="C32" s="15" t="s">
        <v>5</v>
      </c>
      <c r="D32" s="15" t="s">
        <v>6</v>
      </c>
      <c r="E32" s="15" t="s">
        <v>5</v>
      </c>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2"/>
      <c r="DR32" s="12"/>
      <c r="DS32" s="12"/>
      <c r="DT32" s="12"/>
    </row>
    <row r="33" spans="1:124" ht="48" customHeight="1" x14ac:dyDescent="0.3">
      <c r="A33" s="49" t="s">
        <v>151</v>
      </c>
      <c r="B33" s="21" t="str">
        <f>IF(B31="Ja","-",IF(B28="Ja","Heizung tauschen",IF(B30="Nein","Sanierungsfahrplan erstellen, Niedertemperaturfähigkeit schaffen und Heizung tauschen","Niedertemperaturfähigkeit schaffen und Heizung tauschen")))</f>
        <v>Heizung tauschen</v>
      </c>
      <c r="C33" s="21" t="str">
        <f t="shared" ref="C33:AE33" si="22">IF(C31="Ja","-",IF(C28="Ja","Heizung tauschen",IF(C30="Nein","Sanierungsfahrplan erstellen, Niedertemperaturfähigkeit schaffen und Heizung tauschen","Niedertemperaturfähigkeit schaffen und Heizung tauschen")))</f>
        <v>-</v>
      </c>
      <c r="D33" s="21" t="str">
        <f t="shared" si="22"/>
        <v>-</v>
      </c>
      <c r="E33" s="21" t="str">
        <f t="shared" si="22"/>
        <v>Sanierungsfahrplan erstellen, Niedertemperaturfähigkeit schaffen und Heizung tauschen</v>
      </c>
      <c r="F33" s="21" t="str">
        <f t="shared" si="22"/>
        <v>-</v>
      </c>
      <c r="G33" s="21" t="str">
        <f t="shared" si="22"/>
        <v>-</v>
      </c>
      <c r="H33" s="21" t="str">
        <f t="shared" si="22"/>
        <v>-</v>
      </c>
      <c r="I33" s="21" t="str">
        <f t="shared" si="22"/>
        <v>-</v>
      </c>
      <c r="J33" s="21" t="str">
        <f t="shared" si="22"/>
        <v>-</v>
      </c>
      <c r="K33" s="21" t="str">
        <f t="shared" si="22"/>
        <v>-</v>
      </c>
      <c r="L33" s="21" t="str">
        <f t="shared" si="22"/>
        <v>-</v>
      </c>
      <c r="M33" s="21" t="str">
        <f t="shared" si="22"/>
        <v>-</v>
      </c>
      <c r="N33" s="21" t="str">
        <f t="shared" si="22"/>
        <v>-</v>
      </c>
      <c r="O33" s="21" t="str">
        <f t="shared" si="22"/>
        <v>-</v>
      </c>
      <c r="P33" s="21" t="str">
        <f t="shared" si="22"/>
        <v>-</v>
      </c>
      <c r="Q33" s="21" t="str">
        <f t="shared" si="22"/>
        <v>-</v>
      </c>
      <c r="R33" s="21" t="str">
        <f t="shared" si="22"/>
        <v>-</v>
      </c>
      <c r="S33" s="21" t="str">
        <f t="shared" si="22"/>
        <v>-</v>
      </c>
      <c r="T33" s="21" t="str">
        <f t="shared" si="22"/>
        <v>-</v>
      </c>
      <c r="U33" s="21" t="str">
        <f t="shared" si="22"/>
        <v>-</v>
      </c>
      <c r="V33" s="21" t="str">
        <f t="shared" si="22"/>
        <v>-</v>
      </c>
      <c r="W33" s="21" t="str">
        <f t="shared" si="22"/>
        <v>-</v>
      </c>
      <c r="X33" s="21" t="str">
        <f t="shared" si="22"/>
        <v>-</v>
      </c>
      <c r="Y33" s="21" t="str">
        <f t="shared" si="22"/>
        <v>-</v>
      </c>
      <c r="Z33" s="21" t="str">
        <f t="shared" si="22"/>
        <v>-</v>
      </c>
      <c r="AA33" s="21" t="str">
        <f t="shared" si="22"/>
        <v>-</v>
      </c>
      <c r="AB33" s="21" t="str">
        <f t="shared" si="22"/>
        <v>-</v>
      </c>
      <c r="AC33" s="21" t="str">
        <f t="shared" si="22"/>
        <v>-</v>
      </c>
      <c r="AD33" s="21" t="str">
        <f t="shared" si="22"/>
        <v>-</v>
      </c>
      <c r="AE33" s="21" t="str">
        <f t="shared" si="22"/>
        <v>-</v>
      </c>
      <c r="AF33" s="21" t="str">
        <f t="shared" ref="AF33:CQ33" si="23">IF(AF31="Ja","-",IF(AF28="Ja","Heizung tauschen",IF(AF30="Nein","Sanierungsfahrplan erstellen, Niedertemperaturfähigkeit schaffen und Heizung tauschen","Niedertemperaturfähigkeit schaffen und Heizung tauschen")))</f>
        <v>-</v>
      </c>
      <c r="AG33" s="21" t="str">
        <f t="shared" si="23"/>
        <v>-</v>
      </c>
      <c r="AH33" s="21" t="str">
        <f t="shared" si="23"/>
        <v>-</v>
      </c>
      <c r="AI33" s="21" t="str">
        <f t="shared" si="23"/>
        <v>-</v>
      </c>
      <c r="AJ33" s="21" t="str">
        <f t="shared" si="23"/>
        <v>-</v>
      </c>
      <c r="AK33" s="21" t="str">
        <f t="shared" si="23"/>
        <v>-</v>
      </c>
      <c r="AL33" s="21" t="str">
        <f t="shared" si="23"/>
        <v>-</v>
      </c>
      <c r="AM33" s="21" t="str">
        <f t="shared" si="23"/>
        <v>-</v>
      </c>
      <c r="AN33" s="21" t="str">
        <f t="shared" si="23"/>
        <v>-</v>
      </c>
      <c r="AO33" s="21" t="str">
        <f t="shared" si="23"/>
        <v>-</v>
      </c>
      <c r="AP33" s="21" t="str">
        <f t="shared" si="23"/>
        <v>-</v>
      </c>
      <c r="AQ33" s="21" t="str">
        <f t="shared" si="23"/>
        <v>-</v>
      </c>
      <c r="AR33" s="21" t="str">
        <f t="shared" si="23"/>
        <v>-</v>
      </c>
      <c r="AS33" s="21" t="str">
        <f t="shared" si="23"/>
        <v>-</v>
      </c>
      <c r="AT33" s="21" t="str">
        <f t="shared" si="23"/>
        <v>-</v>
      </c>
      <c r="AU33" s="21" t="str">
        <f t="shared" si="23"/>
        <v>-</v>
      </c>
      <c r="AV33" s="21" t="str">
        <f t="shared" si="23"/>
        <v>-</v>
      </c>
      <c r="AW33" s="21" t="str">
        <f t="shared" si="23"/>
        <v>-</v>
      </c>
      <c r="AX33" s="21" t="str">
        <f t="shared" si="23"/>
        <v>-</v>
      </c>
      <c r="AY33" s="21" t="str">
        <f t="shared" si="23"/>
        <v>-</v>
      </c>
      <c r="AZ33" s="21" t="str">
        <f t="shared" si="23"/>
        <v>-</v>
      </c>
      <c r="BA33" s="21" t="str">
        <f t="shared" si="23"/>
        <v>-</v>
      </c>
      <c r="BB33" s="21" t="str">
        <f t="shared" si="23"/>
        <v>-</v>
      </c>
      <c r="BC33" s="21" t="str">
        <f t="shared" si="23"/>
        <v>-</v>
      </c>
      <c r="BD33" s="21" t="str">
        <f t="shared" si="23"/>
        <v>-</v>
      </c>
      <c r="BE33" s="21" t="str">
        <f t="shared" si="23"/>
        <v>-</v>
      </c>
      <c r="BF33" s="21" t="str">
        <f t="shared" si="23"/>
        <v>-</v>
      </c>
      <c r="BG33" s="21" t="str">
        <f t="shared" si="23"/>
        <v>-</v>
      </c>
      <c r="BH33" s="21" t="str">
        <f t="shared" si="23"/>
        <v>-</v>
      </c>
      <c r="BI33" s="21" t="str">
        <f t="shared" si="23"/>
        <v>-</v>
      </c>
      <c r="BJ33" s="21" t="str">
        <f t="shared" si="23"/>
        <v>-</v>
      </c>
      <c r="BK33" s="21" t="str">
        <f t="shared" si="23"/>
        <v>-</v>
      </c>
      <c r="BL33" s="21" t="str">
        <f t="shared" si="23"/>
        <v>-</v>
      </c>
      <c r="BM33" s="21" t="str">
        <f t="shared" si="23"/>
        <v>-</v>
      </c>
      <c r="BN33" s="21" t="str">
        <f t="shared" si="23"/>
        <v>-</v>
      </c>
      <c r="BO33" s="21" t="str">
        <f t="shared" si="23"/>
        <v>-</v>
      </c>
      <c r="BP33" s="21" t="str">
        <f t="shared" si="23"/>
        <v>-</v>
      </c>
      <c r="BQ33" s="21" t="str">
        <f t="shared" si="23"/>
        <v>-</v>
      </c>
      <c r="BR33" s="21" t="str">
        <f t="shared" si="23"/>
        <v>-</v>
      </c>
      <c r="BS33" s="21" t="str">
        <f t="shared" si="23"/>
        <v>-</v>
      </c>
      <c r="BT33" s="21" t="str">
        <f t="shared" si="23"/>
        <v>-</v>
      </c>
      <c r="BU33" s="21" t="str">
        <f t="shared" si="23"/>
        <v>-</v>
      </c>
      <c r="BV33" s="21" t="str">
        <f t="shared" si="23"/>
        <v>-</v>
      </c>
      <c r="BW33" s="21" t="str">
        <f t="shared" si="23"/>
        <v>-</v>
      </c>
      <c r="BX33" s="21" t="str">
        <f t="shared" si="23"/>
        <v>-</v>
      </c>
      <c r="BY33" s="21" t="str">
        <f t="shared" si="23"/>
        <v>-</v>
      </c>
      <c r="BZ33" s="21" t="str">
        <f t="shared" si="23"/>
        <v>-</v>
      </c>
      <c r="CA33" s="21" t="str">
        <f t="shared" si="23"/>
        <v>-</v>
      </c>
      <c r="CB33" s="21" t="str">
        <f t="shared" si="23"/>
        <v>-</v>
      </c>
      <c r="CC33" s="21" t="str">
        <f t="shared" si="23"/>
        <v>-</v>
      </c>
      <c r="CD33" s="21" t="str">
        <f t="shared" si="23"/>
        <v>-</v>
      </c>
      <c r="CE33" s="21" t="str">
        <f t="shared" si="23"/>
        <v>-</v>
      </c>
      <c r="CF33" s="21" t="str">
        <f t="shared" si="23"/>
        <v>-</v>
      </c>
      <c r="CG33" s="21" t="str">
        <f t="shared" si="23"/>
        <v>-</v>
      </c>
      <c r="CH33" s="21" t="str">
        <f t="shared" si="23"/>
        <v>-</v>
      </c>
      <c r="CI33" s="21" t="str">
        <f t="shared" si="23"/>
        <v>-</v>
      </c>
      <c r="CJ33" s="21" t="str">
        <f t="shared" si="23"/>
        <v>-</v>
      </c>
      <c r="CK33" s="21" t="str">
        <f t="shared" si="23"/>
        <v>-</v>
      </c>
      <c r="CL33" s="21" t="str">
        <f t="shared" si="23"/>
        <v>-</v>
      </c>
      <c r="CM33" s="21" t="str">
        <f t="shared" si="23"/>
        <v>-</v>
      </c>
      <c r="CN33" s="21" t="str">
        <f t="shared" si="23"/>
        <v>-</v>
      </c>
      <c r="CO33" s="21" t="str">
        <f t="shared" si="23"/>
        <v>-</v>
      </c>
      <c r="CP33" s="21" t="str">
        <f t="shared" si="23"/>
        <v>-</v>
      </c>
      <c r="CQ33" s="21" t="str">
        <f t="shared" si="23"/>
        <v>-</v>
      </c>
      <c r="CR33" s="21" t="str">
        <f t="shared" ref="CR33:DP33" si="24">IF(CR31="Ja","-",IF(CR28="Ja","Heizung tauschen",IF(CR30="Nein","Sanierungsfahrplan erstellen, Niedertemperaturfähigkeit schaffen und Heizung tauschen","Niedertemperaturfähigkeit schaffen und Heizung tauschen")))</f>
        <v>-</v>
      </c>
      <c r="CS33" s="21" t="str">
        <f t="shared" si="24"/>
        <v>-</v>
      </c>
      <c r="CT33" s="21" t="str">
        <f t="shared" si="24"/>
        <v>-</v>
      </c>
      <c r="CU33" s="21" t="str">
        <f t="shared" si="24"/>
        <v>-</v>
      </c>
      <c r="CV33" s="21" t="str">
        <f t="shared" si="24"/>
        <v>-</v>
      </c>
      <c r="CW33" s="21" t="str">
        <f t="shared" si="24"/>
        <v>-</v>
      </c>
      <c r="CX33" s="21" t="str">
        <f t="shared" si="24"/>
        <v>-</v>
      </c>
      <c r="CY33" s="21" t="str">
        <f t="shared" si="24"/>
        <v>-</v>
      </c>
      <c r="CZ33" s="21" t="str">
        <f t="shared" si="24"/>
        <v>-</v>
      </c>
      <c r="DA33" s="21" t="str">
        <f t="shared" si="24"/>
        <v>-</v>
      </c>
      <c r="DB33" s="21" t="str">
        <f t="shared" si="24"/>
        <v>-</v>
      </c>
      <c r="DC33" s="21" t="str">
        <f t="shared" si="24"/>
        <v>-</v>
      </c>
      <c r="DD33" s="21" t="str">
        <f t="shared" si="24"/>
        <v>-</v>
      </c>
      <c r="DE33" s="21" t="str">
        <f t="shared" si="24"/>
        <v>-</v>
      </c>
      <c r="DF33" s="21" t="str">
        <f t="shared" si="24"/>
        <v>-</v>
      </c>
      <c r="DG33" s="21" t="str">
        <f t="shared" si="24"/>
        <v>-</v>
      </c>
      <c r="DH33" s="21" t="str">
        <f t="shared" si="24"/>
        <v>-</v>
      </c>
      <c r="DI33" s="21" t="str">
        <f t="shared" si="24"/>
        <v>-</v>
      </c>
      <c r="DJ33" s="21" t="str">
        <f t="shared" si="24"/>
        <v>-</v>
      </c>
      <c r="DK33" s="21" t="str">
        <f t="shared" si="24"/>
        <v>-</v>
      </c>
      <c r="DL33" s="21" t="str">
        <f t="shared" si="24"/>
        <v>-</v>
      </c>
      <c r="DM33" s="21" t="str">
        <f t="shared" si="24"/>
        <v>-</v>
      </c>
      <c r="DN33" s="21" t="str">
        <f t="shared" si="24"/>
        <v>-</v>
      </c>
      <c r="DO33" s="21" t="str">
        <f t="shared" si="24"/>
        <v>-</v>
      </c>
      <c r="DP33" s="21" t="str">
        <f t="shared" si="24"/>
        <v>-</v>
      </c>
      <c r="DQ33" s="12"/>
      <c r="DR33" s="12"/>
      <c r="DS33" s="12"/>
      <c r="DT33" s="12"/>
    </row>
    <row r="34" spans="1:124" ht="27.75" customHeight="1" x14ac:dyDescent="0.3">
      <c r="A34" s="49" t="s">
        <v>139</v>
      </c>
      <c r="B34" s="15" t="s">
        <v>30</v>
      </c>
      <c r="C34" s="15" t="s">
        <v>27</v>
      </c>
      <c r="D34" s="15" t="s">
        <v>27</v>
      </c>
      <c r="E34" s="15" t="s">
        <v>32</v>
      </c>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2"/>
      <c r="DR34" s="12"/>
      <c r="DS34" s="12"/>
      <c r="DT34" s="12"/>
    </row>
    <row r="35" spans="1:124" ht="27.75" customHeight="1" x14ac:dyDescent="0.3">
      <c r="A35" s="49" t="s">
        <v>140</v>
      </c>
      <c r="B35" s="15" t="s">
        <v>30</v>
      </c>
      <c r="C35" s="15" t="s">
        <v>27</v>
      </c>
      <c r="D35" s="15" t="s">
        <v>27</v>
      </c>
      <c r="E35" s="15" t="s">
        <v>32</v>
      </c>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2"/>
      <c r="DR35" s="12"/>
      <c r="DS35" s="12"/>
      <c r="DT35" s="12"/>
    </row>
    <row r="36" spans="1:124" ht="35.25" customHeight="1" x14ac:dyDescent="0.3">
      <c r="A36" s="50" t="s">
        <v>180</v>
      </c>
      <c r="B36" s="15" t="s">
        <v>15</v>
      </c>
      <c r="C36" s="15" t="s">
        <v>16</v>
      </c>
      <c r="D36" s="15" t="s">
        <v>15</v>
      </c>
      <c r="E36" s="15" t="s">
        <v>17</v>
      </c>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2"/>
      <c r="DR36" s="12"/>
      <c r="DS36" s="12"/>
      <c r="DT36" s="12"/>
    </row>
    <row r="37" spans="1:124" ht="27.75" customHeight="1" x14ac:dyDescent="0.3">
      <c r="A37" s="36" t="s">
        <v>70</v>
      </c>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2"/>
      <c r="DR37" s="12"/>
      <c r="DS37" s="12"/>
      <c r="DT37" s="12"/>
    </row>
    <row r="38" spans="1:124" ht="27.75" customHeight="1" x14ac:dyDescent="0.3">
      <c r="A38" s="36" t="s">
        <v>72</v>
      </c>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2"/>
      <c r="DR38" s="12"/>
      <c r="DS38" s="12"/>
      <c r="DT38" s="12"/>
    </row>
    <row r="39" spans="1:124" ht="27.75" customHeight="1" x14ac:dyDescent="0.3">
      <c r="A39" s="36" t="s">
        <v>171</v>
      </c>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2"/>
      <c r="DR39" s="12"/>
      <c r="DS39" s="12"/>
      <c r="DT39" s="12"/>
    </row>
    <row r="40" spans="1:124" ht="27.75" customHeight="1" x14ac:dyDescent="0.3">
      <c r="A40" s="36" t="s">
        <v>154</v>
      </c>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2"/>
      <c r="DR40" s="12"/>
      <c r="DS40" s="12"/>
      <c r="DT40" s="12"/>
    </row>
    <row r="41" spans="1:124" ht="27.75" customHeight="1" x14ac:dyDescent="0.3">
      <c r="A41" s="36" t="s">
        <v>169</v>
      </c>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2"/>
      <c r="DR41" s="12"/>
      <c r="DS41" s="12"/>
      <c r="DT41" s="12"/>
    </row>
    <row r="42" spans="1:124" ht="27.75" customHeight="1" x14ac:dyDescent="0.3">
      <c r="A42" s="36" t="s">
        <v>155</v>
      </c>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2"/>
      <c r="DR42" s="12"/>
      <c r="DS42" s="12"/>
      <c r="DT42" s="12"/>
    </row>
    <row r="43" spans="1:124" ht="27.75" customHeight="1" x14ac:dyDescent="0.3">
      <c r="A43" s="36" t="s">
        <v>190</v>
      </c>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2"/>
      <c r="DR43" s="12"/>
      <c r="DS43" s="12"/>
      <c r="DT43" s="12"/>
    </row>
    <row r="44" spans="1:124" ht="27.75" customHeight="1" x14ac:dyDescent="0.3">
      <c r="A44" s="36" t="s">
        <v>191</v>
      </c>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2"/>
      <c r="DR44" s="12"/>
      <c r="DS44" s="12"/>
      <c r="DT44" s="12"/>
    </row>
    <row r="45" spans="1:124" ht="27.75" customHeight="1" x14ac:dyDescent="0.3">
      <c r="A45" s="36" t="s">
        <v>67</v>
      </c>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2"/>
      <c r="DR45" s="12"/>
      <c r="DS45" s="12"/>
      <c r="DT45" s="12"/>
    </row>
    <row r="46" spans="1:124" ht="34.5" customHeight="1" x14ac:dyDescent="0.3">
      <c r="A46" s="37" t="s">
        <v>68</v>
      </c>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2"/>
      <c r="DR46" s="12"/>
      <c r="DS46" s="12"/>
      <c r="DT46" s="12"/>
    </row>
    <row r="47" spans="1:124" ht="27.75" customHeight="1" x14ac:dyDescent="0.3">
      <c r="A47" s="36" t="s">
        <v>69</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2"/>
      <c r="DR47" s="12"/>
      <c r="DS47" s="12"/>
      <c r="DT47" s="12"/>
    </row>
    <row r="48" spans="1:124" ht="28.5" customHeight="1" x14ac:dyDescent="0.3">
      <c r="A48" s="38" t="s">
        <v>170</v>
      </c>
    </row>
  </sheetData>
  <sheetProtection sheet="1" formatCells="0" formatColumns="0" formatRows="0" insertColumns="0" insertRows="0" insertHyperlinks="0" deleteColumns="0" deleteRows="0" sort="0" autoFilter="0" pivotTables="0"/>
  <phoneticPr fontId="4" type="noConversion"/>
  <conditionalFormatting sqref="B28:DP28">
    <cfRule type="expression" dxfId="4" priority="1">
      <formula>B28="Ja"</formula>
    </cfRule>
  </conditionalFormatting>
  <conditionalFormatting sqref="B31:DP31">
    <cfRule type="expression" dxfId="3" priority="2">
      <formula>B31="Ja"</formula>
    </cfRule>
  </conditionalFormatting>
  <pageMargins left="0.7" right="0.7" top="0.78740157499999996" bottom="0.78740157499999996" header="0.3" footer="0.3"/>
  <pageSetup paperSize="9" scale="52" fitToWidth="0" orientation="portrait" verticalDpi="360"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D939CD2C-A28C-459C-AC10-7AB5CF1E06B0}">
          <x14:formula1>
            <xm:f>Auswahllisten!$C$2:$C$4</xm:f>
          </x14:formula1>
          <xm:sqref>B24:DP25 B36:DP37</xm:sqref>
        </x14:dataValidation>
        <x14:dataValidation type="list" allowBlank="1" showInputMessage="1" showErrorMessage="1" xr:uid="{879CAC74-4B11-4EED-B124-31F87A347D6E}">
          <x14:formula1>
            <xm:f>Auswahllisten!$B$2:$B$4</xm:f>
          </x14:formula1>
          <xm:sqref>B23:DP23</xm:sqref>
        </x14:dataValidation>
        <x14:dataValidation type="list" allowBlank="1" showInputMessage="1" showErrorMessage="1" xr:uid="{E6BC5896-6057-48A0-BB96-5F32D8431EE7}">
          <x14:formula1>
            <xm:f>Auswahllisten!$A$3:$A$5</xm:f>
          </x14:formula1>
          <xm:sqref>B8:DP8 B16:DP16</xm:sqref>
        </x14:dataValidation>
        <x14:dataValidation type="list" allowBlank="1" showInputMessage="1" showErrorMessage="1" xr:uid="{04214F4C-1456-4F72-9605-308EB4F1CDFD}">
          <x14:formula1>
            <xm:f>Auswahllisten!$A$3:$A$4</xm:f>
          </x14:formula1>
          <xm:sqref>B28:DP28 B32:DP32 B6:DP6</xm:sqref>
        </x14:dataValidation>
        <x14:dataValidation type="list" allowBlank="1" showInputMessage="1" showErrorMessage="1" xr:uid="{EBA1A6F5-89EC-4A9F-892F-5597C7D5FC62}">
          <x14:formula1>
            <xm:f>Auswahllisten!$A$2:$A$4</xm:f>
          </x14:formula1>
          <xm:sqref>B30:DP30</xm:sqref>
        </x14:dataValidation>
        <x14:dataValidation type="list" errorStyle="information" allowBlank="1" showInputMessage="1" showErrorMessage="1" xr:uid="{5192E371-154D-4D35-8345-BFE43F626A33}">
          <x14:formula1>
            <xm:f>Auswahllisten!$E$2:$E$9</xm:f>
          </x14:formula1>
          <xm:sqref>B21:DP21</xm:sqref>
        </x14:dataValidation>
        <x14:dataValidation type="list" allowBlank="1" showInputMessage="1" showErrorMessage="1" xr:uid="{FCF47CFC-FE75-4DE0-A2A3-31EFB108EA8B}">
          <x14:formula1>
            <xm:f>Auswahllisten!$D$3:$D$5</xm:f>
          </x14:formula1>
          <xm:sqref>B34:DP35</xm:sqref>
        </x14:dataValidation>
        <x14:dataValidation type="list" allowBlank="1" showInputMessage="1" showErrorMessage="1" xr:uid="{6EF97EA6-A6AA-4AEF-A90B-EB28FFF7C346}">
          <x14:formula1>
            <xm:f>Auswahllisten!$A$3:$A$6</xm:f>
          </x14:formula1>
          <xm:sqref>B11:DP11</xm:sqref>
        </x14:dataValidation>
        <x14:dataValidation type="list" allowBlank="1" showInputMessage="1" showErrorMessage="1" xr:uid="{DD56AC1A-A62B-4388-A45F-C21666A0D5BE}">
          <x14:formula1>
            <xm:f>Auswahllisten!$H$2:$H$61</xm:f>
          </x14:formula1>
          <xm:sqref>B9:DP9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EA4DD-81CE-4A83-986D-FFBFC890F3C0}">
  <sheetPr codeName="Tabelle3">
    <pageSetUpPr fitToPage="1"/>
  </sheetPr>
  <dimension ref="A1:DP31"/>
  <sheetViews>
    <sheetView zoomScale="70" zoomScaleNormal="70" zoomScaleSheetLayoutView="50" workbookViewId="0">
      <pane xSplit="1" ySplit="1" topLeftCell="B2" activePane="bottomRight" state="frozen"/>
      <selection pane="topRight" activeCell="B1" sqref="B1"/>
      <selection pane="bottomLeft" activeCell="A2" sqref="A2"/>
      <selection pane="bottomRight"/>
    </sheetView>
  </sheetViews>
  <sheetFormatPr baseColWidth="10" defaultColWidth="11.5546875" defaultRowHeight="14.4" x14ac:dyDescent="0.3"/>
  <cols>
    <col min="1" max="1" width="43.109375" style="34" customWidth="1"/>
    <col min="2" max="4" width="23.88671875" style="8" customWidth="1"/>
    <col min="5" max="5" width="24.5546875" style="8" customWidth="1"/>
    <col min="6" max="15" width="23.88671875" style="8" customWidth="1"/>
    <col min="16" max="120" width="23.88671875" style="1" customWidth="1"/>
    <col min="121" max="16384" width="11.5546875" style="1"/>
  </cols>
  <sheetData>
    <row r="1" spans="1:120" s="35" customFormat="1" ht="33" customHeight="1" thickBot="1" x14ac:dyDescent="0.35">
      <c r="A1" s="70"/>
      <c r="B1" s="55" t="str">
        <f>IF(Steckbriefe!B1=""," ",Steckbriefe!B1)</f>
        <v>Grundschule Am Hang</v>
      </c>
      <c r="C1" s="55" t="str">
        <f>IF(Steckbriefe!C1=""," ",Steckbriefe!C1)</f>
        <v>Rathaus</v>
      </c>
      <c r="D1" s="55" t="str">
        <f>IF(Steckbriefe!D1=""," ",Steckbriefe!D1)</f>
        <v>Wald-Sporthalle</v>
      </c>
      <c r="E1" s="55" t="str">
        <f>IF(Steckbriefe!E1=""," ",Steckbriefe!E1)</f>
        <v>Chinesisches Teehaus</v>
      </c>
      <c r="F1" s="55" t="str">
        <f>IF(Steckbriefe!F1=""," ",Steckbriefe!F1)</f>
        <v xml:space="preserve"> </v>
      </c>
      <c r="G1" s="55" t="str">
        <f>IF(Steckbriefe!G1=""," ",Steckbriefe!G1)</f>
        <v xml:space="preserve"> </v>
      </c>
      <c r="H1" s="55" t="str">
        <f>IF(Steckbriefe!H1=""," ",Steckbriefe!H1)</f>
        <v xml:space="preserve"> </v>
      </c>
      <c r="I1" s="55" t="str">
        <f>IF(Steckbriefe!I1=""," ",Steckbriefe!I1)</f>
        <v xml:space="preserve"> </v>
      </c>
      <c r="J1" s="55" t="str">
        <f>IF(Steckbriefe!J1=""," ",Steckbriefe!J1)</f>
        <v xml:space="preserve"> </v>
      </c>
      <c r="K1" s="55" t="str">
        <f>IF(Steckbriefe!K1=""," ",Steckbriefe!K1)</f>
        <v xml:space="preserve"> </v>
      </c>
      <c r="L1" s="55" t="str">
        <f>IF(Steckbriefe!L1=""," ",Steckbriefe!L1)</f>
        <v xml:space="preserve"> </v>
      </c>
      <c r="M1" s="55" t="str">
        <f>IF(Steckbriefe!M1=""," ",Steckbriefe!M1)</f>
        <v xml:space="preserve"> </v>
      </c>
      <c r="N1" s="55" t="str">
        <f>IF(Steckbriefe!N1=""," ",Steckbriefe!N1)</f>
        <v xml:space="preserve"> </v>
      </c>
      <c r="O1" s="55" t="str">
        <f>IF(Steckbriefe!O1=""," ",Steckbriefe!O1)</f>
        <v xml:space="preserve"> </v>
      </c>
      <c r="P1" s="55" t="str">
        <f>IF(Steckbriefe!P1=""," ",Steckbriefe!P1)</f>
        <v xml:space="preserve"> </v>
      </c>
      <c r="Q1" s="55" t="str">
        <f>IF(Steckbriefe!Q1=""," ",Steckbriefe!Q1)</f>
        <v xml:space="preserve"> </v>
      </c>
      <c r="R1" s="55" t="str">
        <f>IF(Steckbriefe!R1=""," ",Steckbriefe!R1)</f>
        <v xml:space="preserve"> </v>
      </c>
      <c r="S1" s="55" t="str">
        <f>IF(Steckbriefe!S1=""," ",Steckbriefe!S1)</f>
        <v xml:space="preserve"> </v>
      </c>
      <c r="T1" s="55" t="str">
        <f>IF(Steckbriefe!T1=""," ",Steckbriefe!T1)</f>
        <v xml:space="preserve"> </v>
      </c>
      <c r="U1" s="55" t="str">
        <f>IF(Steckbriefe!U1=""," ",Steckbriefe!U1)</f>
        <v xml:space="preserve"> </v>
      </c>
      <c r="V1" s="55" t="str">
        <f>IF(Steckbriefe!V1=""," ",Steckbriefe!V1)</f>
        <v xml:space="preserve"> </v>
      </c>
      <c r="W1" s="55" t="str">
        <f>IF(Steckbriefe!W1=""," ",Steckbriefe!W1)</f>
        <v xml:space="preserve"> </v>
      </c>
      <c r="X1" s="55" t="str">
        <f>IF(Steckbriefe!X1=""," ",Steckbriefe!X1)</f>
        <v xml:space="preserve"> </v>
      </c>
      <c r="Y1" s="55" t="str">
        <f>IF(Steckbriefe!Y1=""," ",Steckbriefe!Y1)</f>
        <v xml:space="preserve"> </v>
      </c>
      <c r="Z1" s="55" t="str">
        <f>IF(Steckbriefe!Z1=""," ",Steckbriefe!Z1)</f>
        <v xml:space="preserve"> </v>
      </c>
      <c r="AA1" s="55" t="str">
        <f>IF(Steckbriefe!AA1=""," ",Steckbriefe!AA1)</f>
        <v xml:space="preserve"> </v>
      </c>
      <c r="AB1" s="55" t="str">
        <f>IF(Steckbriefe!AB1=""," ",Steckbriefe!AB1)</f>
        <v xml:space="preserve"> </v>
      </c>
      <c r="AC1" s="55" t="str">
        <f>IF(Steckbriefe!AC1=""," ",Steckbriefe!AC1)</f>
        <v xml:space="preserve"> </v>
      </c>
      <c r="AD1" s="55" t="str">
        <f>IF(Steckbriefe!AD1=""," ",Steckbriefe!AD1)</f>
        <v xml:space="preserve"> </v>
      </c>
      <c r="AE1" s="55" t="str">
        <f>IF(Steckbriefe!AE1=""," ",Steckbriefe!AE1)</f>
        <v xml:space="preserve"> </v>
      </c>
      <c r="AF1" s="55" t="str">
        <f>IF(Steckbriefe!AF1=""," ",Steckbriefe!AF1)</f>
        <v xml:space="preserve"> </v>
      </c>
      <c r="AG1" s="55" t="str">
        <f>IF(Steckbriefe!AG1=""," ",Steckbriefe!AG1)</f>
        <v xml:space="preserve"> </v>
      </c>
      <c r="AH1" s="55" t="str">
        <f>IF(Steckbriefe!AH1=""," ",Steckbriefe!AH1)</f>
        <v xml:space="preserve"> </v>
      </c>
      <c r="AI1" s="55" t="str">
        <f>IF(Steckbriefe!AI1=""," ",Steckbriefe!AI1)</f>
        <v xml:space="preserve"> </v>
      </c>
      <c r="AJ1" s="55" t="str">
        <f>IF(Steckbriefe!AJ1=""," ",Steckbriefe!AJ1)</f>
        <v xml:space="preserve"> </v>
      </c>
      <c r="AK1" s="55" t="str">
        <f>IF(Steckbriefe!AK1=""," ",Steckbriefe!AK1)</f>
        <v xml:space="preserve"> </v>
      </c>
      <c r="AL1" s="55" t="str">
        <f>IF(Steckbriefe!AL1=""," ",Steckbriefe!AL1)</f>
        <v xml:space="preserve"> </v>
      </c>
      <c r="AM1" s="55" t="str">
        <f>IF(Steckbriefe!AM1=""," ",Steckbriefe!AM1)</f>
        <v xml:space="preserve"> </v>
      </c>
      <c r="AN1" s="55" t="str">
        <f>IF(Steckbriefe!AN1=""," ",Steckbriefe!AN1)</f>
        <v xml:space="preserve"> </v>
      </c>
      <c r="AO1" s="55" t="str">
        <f>IF(Steckbriefe!AO1=""," ",Steckbriefe!AO1)</f>
        <v xml:space="preserve"> </v>
      </c>
      <c r="AP1" s="55" t="str">
        <f>IF(Steckbriefe!AP1=""," ",Steckbriefe!AP1)</f>
        <v xml:space="preserve"> </v>
      </c>
      <c r="AQ1" s="55" t="str">
        <f>IF(Steckbriefe!AQ1=""," ",Steckbriefe!AQ1)</f>
        <v xml:space="preserve"> </v>
      </c>
      <c r="AR1" s="55" t="str">
        <f>IF(Steckbriefe!AR1=""," ",Steckbriefe!AR1)</f>
        <v xml:space="preserve"> </v>
      </c>
      <c r="AS1" s="55" t="str">
        <f>IF(Steckbriefe!AS1=""," ",Steckbriefe!AS1)</f>
        <v xml:space="preserve"> </v>
      </c>
      <c r="AT1" s="55" t="str">
        <f>IF(Steckbriefe!AT1=""," ",Steckbriefe!AT1)</f>
        <v xml:space="preserve"> </v>
      </c>
      <c r="AU1" s="55" t="str">
        <f>IF(Steckbriefe!AU1=""," ",Steckbriefe!AU1)</f>
        <v xml:space="preserve"> </v>
      </c>
      <c r="AV1" s="55" t="str">
        <f>IF(Steckbriefe!AV1=""," ",Steckbriefe!AV1)</f>
        <v xml:space="preserve"> </v>
      </c>
      <c r="AW1" s="55" t="str">
        <f>IF(Steckbriefe!AW1=""," ",Steckbriefe!AW1)</f>
        <v xml:space="preserve"> </v>
      </c>
      <c r="AX1" s="55" t="str">
        <f>IF(Steckbriefe!AX1=""," ",Steckbriefe!AX1)</f>
        <v xml:space="preserve"> </v>
      </c>
      <c r="AY1" s="55" t="str">
        <f>IF(Steckbriefe!AY1=""," ",Steckbriefe!AY1)</f>
        <v xml:space="preserve"> </v>
      </c>
      <c r="AZ1" s="55" t="str">
        <f>IF(Steckbriefe!AZ1=""," ",Steckbriefe!AZ1)</f>
        <v xml:space="preserve"> </v>
      </c>
      <c r="BA1" s="55" t="str">
        <f>IF(Steckbriefe!BA1=""," ",Steckbriefe!BA1)</f>
        <v xml:space="preserve"> </v>
      </c>
      <c r="BB1" s="55" t="str">
        <f>IF(Steckbriefe!BB1=""," ",Steckbriefe!BB1)</f>
        <v xml:space="preserve"> </v>
      </c>
      <c r="BC1" s="55" t="str">
        <f>IF(Steckbriefe!BC1=""," ",Steckbriefe!BC1)</f>
        <v xml:space="preserve"> </v>
      </c>
      <c r="BD1" s="55" t="str">
        <f>IF(Steckbriefe!BD1=""," ",Steckbriefe!BD1)</f>
        <v xml:space="preserve"> </v>
      </c>
      <c r="BE1" s="55" t="str">
        <f>IF(Steckbriefe!BE1=""," ",Steckbriefe!BE1)</f>
        <v xml:space="preserve"> </v>
      </c>
      <c r="BF1" s="55" t="str">
        <f>IF(Steckbriefe!BF1=""," ",Steckbriefe!BF1)</f>
        <v xml:space="preserve"> </v>
      </c>
      <c r="BG1" s="55" t="str">
        <f>IF(Steckbriefe!BG1=""," ",Steckbriefe!BG1)</f>
        <v xml:space="preserve"> </v>
      </c>
      <c r="BH1" s="55" t="str">
        <f>IF(Steckbriefe!BH1=""," ",Steckbriefe!BH1)</f>
        <v xml:space="preserve"> </v>
      </c>
      <c r="BI1" s="55" t="str">
        <f>IF(Steckbriefe!BI1=""," ",Steckbriefe!BI1)</f>
        <v xml:space="preserve"> </v>
      </c>
      <c r="BJ1" s="55" t="str">
        <f>IF(Steckbriefe!BJ1=""," ",Steckbriefe!BJ1)</f>
        <v xml:space="preserve"> </v>
      </c>
      <c r="BK1" s="55" t="str">
        <f>IF(Steckbriefe!BK1=""," ",Steckbriefe!BK1)</f>
        <v xml:space="preserve"> </v>
      </c>
      <c r="BL1" s="55" t="str">
        <f>IF(Steckbriefe!BL1=""," ",Steckbriefe!BL1)</f>
        <v xml:space="preserve"> </v>
      </c>
      <c r="BM1" s="55" t="str">
        <f>IF(Steckbriefe!BM1=""," ",Steckbriefe!BM1)</f>
        <v xml:space="preserve"> </v>
      </c>
      <c r="BN1" s="55" t="str">
        <f>IF(Steckbriefe!BN1=""," ",Steckbriefe!BN1)</f>
        <v xml:space="preserve"> </v>
      </c>
      <c r="BO1" s="55" t="str">
        <f>IF(Steckbriefe!BO1=""," ",Steckbriefe!BO1)</f>
        <v xml:space="preserve"> </v>
      </c>
      <c r="BP1" s="55" t="str">
        <f>IF(Steckbriefe!BP1=""," ",Steckbriefe!BP1)</f>
        <v xml:space="preserve"> </v>
      </c>
      <c r="BQ1" s="55" t="str">
        <f>IF(Steckbriefe!BQ1=""," ",Steckbriefe!BQ1)</f>
        <v xml:space="preserve"> </v>
      </c>
      <c r="BR1" s="55" t="str">
        <f>IF(Steckbriefe!BR1=""," ",Steckbriefe!BR1)</f>
        <v xml:space="preserve"> </v>
      </c>
      <c r="BS1" s="55" t="str">
        <f>IF(Steckbriefe!BS1=""," ",Steckbriefe!BS1)</f>
        <v xml:space="preserve"> </v>
      </c>
      <c r="BT1" s="55" t="str">
        <f>IF(Steckbriefe!BT1=""," ",Steckbriefe!BT1)</f>
        <v xml:space="preserve"> </v>
      </c>
      <c r="BU1" s="55" t="str">
        <f>IF(Steckbriefe!BU1=""," ",Steckbriefe!BU1)</f>
        <v xml:space="preserve"> </v>
      </c>
      <c r="BV1" s="55" t="str">
        <f>IF(Steckbriefe!BV1=""," ",Steckbriefe!BV1)</f>
        <v xml:space="preserve"> </v>
      </c>
      <c r="BW1" s="55" t="str">
        <f>IF(Steckbriefe!BW1=""," ",Steckbriefe!BW1)</f>
        <v xml:space="preserve"> </v>
      </c>
      <c r="BX1" s="55" t="str">
        <f>IF(Steckbriefe!BX1=""," ",Steckbriefe!BX1)</f>
        <v xml:space="preserve"> </v>
      </c>
      <c r="BY1" s="55" t="str">
        <f>IF(Steckbriefe!BY1=""," ",Steckbriefe!BY1)</f>
        <v xml:space="preserve"> </v>
      </c>
      <c r="BZ1" s="55" t="str">
        <f>IF(Steckbriefe!BZ1=""," ",Steckbriefe!BZ1)</f>
        <v xml:space="preserve"> </v>
      </c>
      <c r="CA1" s="55" t="str">
        <f>IF(Steckbriefe!CA1=""," ",Steckbriefe!CA1)</f>
        <v xml:space="preserve"> </v>
      </c>
      <c r="CB1" s="55" t="str">
        <f>IF(Steckbriefe!CB1=""," ",Steckbriefe!CB1)</f>
        <v xml:space="preserve"> </v>
      </c>
      <c r="CC1" s="55" t="str">
        <f>IF(Steckbriefe!CC1=""," ",Steckbriefe!CC1)</f>
        <v xml:space="preserve"> </v>
      </c>
      <c r="CD1" s="55" t="str">
        <f>IF(Steckbriefe!CD1=""," ",Steckbriefe!CD1)</f>
        <v xml:space="preserve"> </v>
      </c>
      <c r="CE1" s="55" t="str">
        <f>IF(Steckbriefe!CE1=""," ",Steckbriefe!CE1)</f>
        <v xml:space="preserve"> </v>
      </c>
      <c r="CF1" s="55" t="str">
        <f>IF(Steckbriefe!CF1=""," ",Steckbriefe!CF1)</f>
        <v xml:space="preserve"> </v>
      </c>
      <c r="CG1" s="55" t="str">
        <f>IF(Steckbriefe!CG1=""," ",Steckbriefe!CG1)</f>
        <v xml:space="preserve"> </v>
      </c>
      <c r="CH1" s="55" t="str">
        <f>IF(Steckbriefe!CH1=""," ",Steckbriefe!CH1)</f>
        <v xml:space="preserve"> </v>
      </c>
      <c r="CI1" s="55" t="str">
        <f>IF(Steckbriefe!CI1=""," ",Steckbriefe!CI1)</f>
        <v xml:space="preserve"> </v>
      </c>
      <c r="CJ1" s="55" t="str">
        <f>IF(Steckbriefe!CJ1=""," ",Steckbriefe!CJ1)</f>
        <v xml:space="preserve"> </v>
      </c>
      <c r="CK1" s="55" t="str">
        <f>IF(Steckbriefe!CK1=""," ",Steckbriefe!CK1)</f>
        <v xml:space="preserve"> </v>
      </c>
      <c r="CL1" s="55" t="str">
        <f>IF(Steckbriefe!CL1=""," ",Steckbriefe!CL1)</f>
        <v xml:space="preserve"> </v>
      </c>
      <c r="CM1" s="55" t="str">
        <f>IF(Steckbriefe!CM1=""," ",Steckbriefe!CM1)</f>
        <v xml:space="preserve"> </v>
      </c>
      <c r="CN1" s="55" t="str">
        <f>IF(Steckbriefe!CN1=""," ",Steckbriefe!CN1)</f>
        <v xml:space="preserve"> </v>
      </c>
      <c r="CO1" s="55" t="str">
        <f>IF(Steckbriefe!CO1=""," ",Steckbriefe!CO1)</f>
        <v xml:space="preserve"> </v>
      </c>
      <c r="CP1" s="55" t="str">
        <f>IF(Steckbriefe!CP1=""," ",Steckbriefe!CP1)</f>
        <v xml:space="preserve"> </v>
      </c>
      <c r="CQ1" s="55" t="str">
        <f>IF(Steckbriefe!CQ1=""," ",Steckbriefe!CQ1)</f>
        <v xml:space="preserve"> </v>
      </c>
      <c r="CR1" s="55" t="str">
        <f>IF(Steckbriefe!CR1=""," ",Steckbriefe!CR1)</f>
        <v xml:space="preserve"> </v>
      </c>
      <c r="CS1" s="55" t="str">
        <f>IF(Steckbriefe!CS1=""," ",Steckbriefe!CS1)</f>
        <v xml:space="preserve"> </v>
      </c>
      <c r="CT1" s="55" t="str">
        <f>IF(Steckbriefe!CT1=""," ",Steckbriefe!CT1)</f>
        <v xml:space="preserve"> </v>
      </c>
      <c r="CU1" s="55" t="str">
        <f>IF(Steckbriefe!CU1=""," ",Steckbriefe!CU1)</f>
        <v xml:space="preserve"> </v>
      </c>
      <c r="CV1" s="55" t="str">
        <f>IF(Steckbriefe!CV1=""," ",Steckbriefe!CV1)</f>
        <v xml:space="preserve"> </v>
      </c>
      <c r="CW1" s="55" t="str">
        <f>IF(Steckbriefe!CW1=""," ",Steckbriefe!CW1)</f>
        <v xml:space="preserve"> </v>
      </c>
      <c r="CX1" s="55" t="str">
        <f>IF(Steckbriefe!CX1=""," ",Steckbriefe!CX1)</f>
        <v xml:space="preserve"> </v>
      </c>
      <c r="CY1" s="55" t="str">
        <f>IF(Steckbriefe!CY1=""," ",Steckbriefe!CY1)</f>
        <v xml:space="preserve"> </v>
      </c>
      <c r="CZ1" s="55" t="str">
        <f>IF(Steckbriefe!CZ1=""," ",Steckbriefe!CZ1)</f>
        <v xml:space="preserve"> </v>
      </c>
      <c r="DA1" s="55" t="str">
        <f>IF(Steckbriefe!DA1=""," ",Steckbriefe!DA1)</f>
        <v xml:space="preserve"> </v>
      </c>
      <c r="DB1" s="55" t="str">
        <f>IF(Steckbriefe!DB1=""," ",Steckbriefe!DB1)</f>
        <v xml:space="preserve"> </v>
      </c>
      <c r="DC1" s="55" t="str">
        <f>IF(Steckbriefe!DC1=""," ",Steckbriefe!DC1)</f>
        <v xml:space="preserve"> </v>
      </c>
      <c r="DD1" s="55" t="str">
        <f>IF(Steckbriefe!DD1=""," ",Steckbriefe!DD1)</f>
        <v xml:space="preserve"> </v>
      </c>
      <c r="DE1" s="55" t="str">
        <f>IF(Steckbriefe!DE1=""," ",Steckbriefe!DE1)</f>
        <v xml:space="preserve"> </v>
      </c>
      <c r="DF1" s="55" t="str">
        <f>IF(Steckbriefe!DF1=""," ",Steckbriefe!DF1)</f>
        <v xml:space="preserve"> </v>
      </c>
      <c r="DG1" s="55" t="str">
        <f>IF(Steckbriefe!DG1=""," ",Steckbriefe!DG1)</f>
        <v xml:space="preserve"> </v>
      </c>
      <c r="DH1" s="55" t="str">
        <f>IF(Steckbriefe!DH1=""," ",Steckbriefe!DH1)</f>
        <v xml:space="preserve"> </v>
      </c>
      <c r="DI1" s="55" t="str">
        <f>IF(Steckbriefe!DI1=""," ",Steckbriefe!DI1)</f>
        <v xml:space="preserve"> </v>
      </c>
      <c r="DJ1" s="55" t="str">
        <f>IF(Steckbriefe!DJ1=""," ",Steckbriefe!DJ1)</f>
        <v xml:space="preserve"> </v>
      </c>
      <c r="DK1" s="55" t="str">
        <f>IF(Steckbriefe!DK1=""," ",Steckbriefe!DK1)</f>
        <v xml:space="preserve"> </v>
      </c>
      <c r="DL1" s="55" t="str">
        <f>IF(Steckbriefe!DL1=""," ",Steckbriefe!DL1)</f>
        <v xml:space="preserve"> </v>
      </c>
      <c r="DM1" s="55" t="str">
        <f>IF(Steckbriefe!DM1=""," ",Steckbriefe!DM1)</f>
        <v xml:space="preserve"> </v>
      </c>
      <c r="DN1" s="55" t="str">
        <f>IF(Steckbriefe!DN1=""," ",Steckbriefe!DN1)</f>
        <v xml:space="preserve"> </v>
      </c>
      <c r="DO1" s="55" t="str">
        <f>IF(Steckbriefe!DO1=""," ",Steckbriefe!DO1)</f>
        <v xml:space="preserve"> </v>
      </c>
      <c r="DP1" s="55" t="str">
        <f>IF(Steckbriefe!DP1=""," ",Steckbriefe!DP1)</f>
        <v xml:space="preserve"> </v>
      </c>
    </row>
    <row r="2" spans="1:120" s="7" customFormat="1" ht="71.25" customHeight="1" thickBot="1" x14ac:dyDescent="0.35">
      <c r="A2" s="73" t="s">
        <v>142</v>
      </c>
      <c r="B2" s="74" t="str">
        <f>IF(B1=" "," ",IF(Steckbriefe!B6="Ja","Gebäude wird verkauft/abgerissen",IF(Steckbriefe!B31="Ja","Gebäude bereits oder potentiell fossilfrei",IF(Steckbriefe!B28="Ja","Niedertemperaturfähigkeit bereits erreicht","Sanierungsmaßnahmen notwendig"))))</f>
        <v>Niedertemperaturfähigkeit bereits erreicht</v>
      </c>
      <c r="C2" s="74" t="str">
        <f>IF(C1=" "," ",IF(Steckbriefe!C6="Ja","Gebäude wird verkauft/abgerissen",IF(Steckbriefe!C31="Ja","Gebäude bereits oder potentiell fossilfrei",IF(Steckbriefe!C28="Ja","Niedertemperaturfähigkeit bereits erreicht","Sanierungsmaßnahmen notwendig"))))</f>
        <v>Gebäude bereits oder potentiell fossilfrei</v>
      </c>
      <c r="D2" s="74" t="str">
        <f>IF(D1=" "," ",IF(Steckbriefe!D6="Ja","Gebäude wird verkauft/abgerissen",IF(Steckbriefe!D31="Ja","Gebäude bereits oder potentiell fossilfrei",IF(Steckbriefe!D28="Ja","Niedertemperaturfähigkeit bereits erreicht","Sanierungsmaßnahmen notwendig"))))</f>
        <v>Gebäude bereits oder potentiell fossilfrei</v>
      </c>
      <c r="E2" s="74" t="str">
        <f>IF(E1=" "," ",IF(Steckbriefe!E6="Ja","Gebäude wird verkauft/abgerissen",IF(Steckbriefe!E31="Ja","Gebäude bereits oder potentiell fossilfrei",IF(Steckbriefe!E28="Ja","Niedertemperaturfähigkeit bereits erreicht","Sanierungsmaßnahmen notwendig"))))</f>
        <v>Sanierungsmaßnahmen notwendig</v>
      </c>
      <c r="F2" s="74" t="str">
        <f>IF(F1=" "," ",IF(Steckbriefe!F6="Ja","Gebäude wird verkauft/abgerissen",IF(Steckbriefe!F31="Ja","Gebäude bereits oder potentiell fossilfrei",IF(Steckbriefe!F28="Ja","Niedertemperaturfähigkeit bereits erreicht","Sanierungsmaßnahmen notwendig"))))</f>
        <v xml:space="preserve"> </v>
      </c>
      <c r="G2" s="74" t="str">
        <f>IF(G1=" "," ",IF(Steckbriefe!G6="Ja","Gebäude wird verkauft/abgerissen",IF(Steckbriefe!G31="Ja","Gebäude bereits oder potentiell fossilfrei",IF(Steckbriefe!G28="Ja","Niedertemperaturfähigkeit bereits erreicht","Sanierungsmaßnahmen notwendig"))))</f>
        <v xml:space="preserve"> </v>
      </c>
      <c r="H2" s="74" t="str">
        <f>IF(H1=" "," ",IF(Steckbriefe!H6="Ja","Gebäude wird verkauft/abgerissen",IF(Steckbriefe!H31="Ja","Gebäude bereits oder potentiell fossilfrei",IF(Steckbriefe!H28="Ja","Niedertemperaturfähigkeit bereits erreicht","Sanierungsmaßnahmen notwendig"))))</f>
        <v xml:space="preserve"> </v>
      </c>
      <c r="I2" s="74" t="str">
        <f>IF(I1=" "," ",IF(Steckbriefe!I6="Ja","Gebäude wird verkauft/abgerissen",IF(Steckbriefe!I31="Ja","Gebäude bereits oder potentiell fossilfrei",IF(Steckbriefe!I28="Ja","Niedertemperaturfähigkeit bereits erreicht","Sanierungsmaßnahmen notwendig"))))</f>
        <v xml:space="preserve"> </v>
      </c>
      <c r="J2" s="74" t="str">
        <f>IF(J1=" "," ",IF(Steckbriefe!J6="Ja","Gebäude wird verkauft/abgerissen",IF(Steckbriefe!J31="Ja","Gebäude bereits oder potentiell fossilfrei",IF(Steckbriefe!J28="Ja","Niedertemperaturfähigkeit bereits erreicht","Sanierungsmaßnahmen notwendig"))))</f>
        <v xml:space="preserve"> </v>
      </c>
      <c r="K2" s="74" t="str">
        <f>IF(K1=" "," ",IF(Steckbriefe!K6="Ja","Gebäude wird verkauft/abgerissen",IF(Steckbriefe!K31="Ja","Gebäude bereits oder potentiell fossilfrei",IF(Steckbriefe!K28="Ja","Niedertemperaturfähigkeit bereits erreicht","Sanierungsmaßnahmen notwendig"))))</f>
        <v xml:space="preserve"> </v>
      </c>
      <c r="L2" s="74" t="str">
        <f>IF(L1=" "," ",IF(Steckbriefe!L6="Ja","Gebäude wird verkauft/abgerissen",IF(Steckbriefe!L31="Ja","Gebäude bereits oder potentiell fossilfrei",IF(Steckbriefe!L28="Ja","Niedertemperaturfähigkeit bereits erreicht","Sanierungsmaßnahmen notwendig"))))</f>
        <v xml:space="preserve"> </v>
      </c>
      <c r="M2" s="74" t="str">
        <f>IF(M1=" "," ",IF(Steckbriefe!M6="Ja","Gebäude wird verkauft/abgerissen",IF(Steckbriefe!M31="Ja","Gebäude bereits oder potentiell fossilfrei",IF(Steckbriefe!M28="Ja","Niedertemperaturfähigkeit bereits erreicht","Sanierungsmaßnahmen notwendig"))))</f>
        <v xml:space="preserve"> </v>
      </c>
      <c r="N2" s="74" t="str">
        <f>IF(N1=" "," ",IF(Steckbriefe!N6="Ja","Gebäude wird verkauft/abgerissen",IF(Steckbriefe!N31="Ja","Gebäude bereits oder potentiell fossilfrei",IF(Steckbriefe!N28="Ja","Niedertemperaturfähigkeit bereits erreicht","Sanierungsmaßnahmen notwendig"))))</f>
        <v xml:space="preserve"> </v>
      </c>
      <c r="O2" s="74" t="str">
        <f>IF(O1=" "," ",IF(Steckbriefe!O6="Ja","Gebäude wird verkauft/abgerissen",IF(Steckbriefe!O31="Ja","Gebäude bereits oder potentiell fossilfrei",IF(Steckbriefe!O28="Ja","Niedertemperaturfähigkeit bereits erreicht","Sanierungsmaßnahmen notwendig"))))</f>
        <v xml:space="preserve"> </v>
      </c>
      <c r="P2" s="74" t="str">
        <f>IF(P1=" "," ",IF(Steckbriefe!P6="Ja","Gebäude wird verkauft/abgerissen",IF(Steckbriefe!P31="Ja","Gebäude bereits oder potentiell fossilfrei",IF(Steckbriefe!P28="Ja","Niedertemperaturfähigkeit bereits erreicht","Sanierungsmaßnahmen notwendig"))))</f>
        <v xml:space="preserve"> </v>
      </c>
      <c r="Q2" s="74" t="str">
        <f>IF(Q1=" "," ",IF(Steckbriefe!Q6="Ja","Gebäude wird verkauft/abgerissen",IF(Steckbriefe!Q31="Ja","Gebäude bereits oder potentiell fossilfrei",IF(Steckbriefe!Q28="Ja","Niedertemperaturfähigkeit bereits erreicht","Sanierungsmaßnahmen notwendig"))))</f>
        <v xml:space="preserve"> </v>
      </c>
      <c r="R2" s="74" t="str">
        <f>IF(R1=" "," ",IF(Steckbriefe!R6="Ja","Gebäude wird verkauft/abgerissen",IF(Steckbriefe!R31="Ja","Gebäude bereits oder potentiell fossilfrei",IF(Steckbriefe!R28="Ja","Niedertemperaturfähigkeit bereits erreicht","Sanierungsmaßnahmen notwendig"))))</f>
        <v xml:space="preserve"> </v>
      </c>
      <c r="S2" s="74" t="str">
        <f>IF(S1=" "," ",IF(Steckbriefe!S6="Ja","Gebäude wird verkauft/abgerissen",IF(Steckbriefe!S31="Ja","Gebäude bereits oder potentiell fossilfrei",IF(Steckbriefe!S28="Ja","Niedertemperaturfähigkeit bereits erreicht","Sanierungsmaßnahmen notwendig"))))</f>
        <v xml:space="preserve"> </v>
      </c>
      <c r="T2" s="74" t="str">
        <f>IF(T1=" "," ",IF(Steckbriefe!T6="Ja","Gebäude wird verkauft/abgerissen",IF(Steckbriefe!T31="Ja","Gebäude bereits oder potentiell fossilfrei",IF(Steckbriefe!T28="Ja","Niedertemperaturfähigkeit bereits erreicht","Sanierungsmaßnahmen notwendig"))))</f>
        <v xml:space="preserve"> </v>
      </c>
      <c r="U2" s="74" t="str">
        <f>IF(U1=" "," ",IF(Steckbriefe!U6="Ja","Gebäude wird verkauft/abgerissen",IF(Steckbriefe!U31="Ja","Gebäude bereits oder potentiell fossilfrei",IF(Steckbriefe!U28="Ja","Niedertemperaturfähigkeit bereits erreicht","Sanierungsmaßnahmen notwendig"))))</f>
        <v xml:space="preserve"> </v>
      </c>
      <c r="V2" s="74" t="str">
        <f>IF(V1=" "," ",IF(Steckbriefe!V6="Ja","Gebäude wird verkauft/abgerissen",IF(Steckbriefe!V31="Ja","Gebäude bereits oder potentiell fossilfrei",IF(Steckbriefe!V28="Ja","Niedertemperaturfähigkeit bereits erreicht","Sanierungsmaßnahmen notwendig"))))</f>
        <v xml:space="preserve"> </v>
      </c>
      <c r="W2" s="74" t="str">
        <f>IF(W1=" "," ",IF(Steckbriefe!W6="Ja","Gebäude wird verkauft/abgerissen",IF(Steckbriefe!W31="Ja","Gebäude bereits oder potentiell fossilfrei",IF(Steckbriefe!W28="Ja","Niedertemperaturfähigkeit bereits erreicht","Sanierungsmaßnahmen notwendig"))))</f>
        <v xml:space="preserve"> </v>
      </c>
      <c r="X2" s="74" t="str">
        <f>IF(X1=" "," ",IF(Steckbriefe!X6="Ja","Gebäude wird verkauft/abgerissen",IF(Steckbriefe!X31="Ja","Gebäude bereits oder potentiell fossilfrei",IF(Steckbriefe!X28="Ja","Niedertemperaturfähigkeit bereits erreicht","Sanierungsmaßnahmen notwendig"))))</f>
        <v xml:space="preserve"> </v>
      </c>
      <c r="Y2" s="74" t="str">
        <f>IF(Y1=" "," ",IF(Steckbriefe!Y6="Ja","Gebäude wird verkauft/abgerissen",IF(Steckbriefe!Y31="Ja","Gebäude bereits oder potentiell fossilfrei",IF(Steckbriefe!Y28="Ja","Niedertemperaturfähigkeit bereits erreicht","Sanierungsmaßnahmen notwendig"))))</f>
        <v xml:space="preserve"> </v>
      </c>
      <c r="Z2" s="74" t="str">
        <f>IF(Z1=" "," ",IF(Steckbriefe!Z6="Ja","Gebäude wird verkauft/abgerissen",IF(Steckbriefe!Z31="Ja","Gebäude bereits oder potentiell fossilfrei",IF(Steckbriefe!Z28="Ja","Niedertemperaturfähigkeit bereits erreicht","Sanierungsmaßnahmen notwendig"))))</f>
        <v xml:space="preserve"> </v>
      </c>
      <c r="AA2" s="74" t="str">
        <f>IF(AA1=" "," ",IF(Steckbriefe!AA6="Ja","Gebäude wird verkauft/abgerissen",IF(Steckbriefe!AA31="Ja","Gebäude bereits oder potentiell fossilfrei",IF(Steckbriefe!AA28="Ja","Niedertemperaturfähigkeit bereits erreicht","Sanierungsmaßnahmen notwendig"))))</f>
        <v xml:space="preserve"> </v>
      </c>
      <c r="AB2" s="74" t="str">
        <f>IF(AB1=" "," ",IF(Steckbriefe!AB6="Ja","Gebäude wird verkauft/abgerissen",IF(Steckbriefe!AB31="Ja","Gebäude bereits oder potentiell fossilfrei",IF(Steckbriefe!AB28="Ja","Niedertemperaturfähigkeit bereits erreicht","Sanierungsmaßnahmen notwendig"))))</f>
        <v xml:space="preserve"> </v>
      </c>
      <c r="AC2" s="74" t="str">
        <f>IF(AC1=" "," ",IF(Steckbriefe!AC6="Ja","Gebäude wird verkauft/abgerissen",IF(Steckbriefe!AC31="Ja","Gebäude bereits oder potentiell fossilfrei",IF(Steckbriefe!AC28="Ja","Niedertemperaturfähigkeit bereits erreicht","Sanierungsmaßnahmen notwendig"))))</f>
        <v xml:space="preserve"> </v>
      </c>
      <c r="AD2" s="74" t="str">
        <f>IF(AD1=" "," ",IF(Steckbriefe!AD6="Ja","Gebäude wird verkauft/abgerissen",IF(Steckbriefe!AD31="Ja","Gebäude bereits oder potentiell fossilfrei",IF(Steckbriefe!AD28="Ja","Niedertemperaturfähigkeit bereits erreicht","Sanierungsmaßnahmen notwendig"))))</f>
        <v xml:space="preserve"> </v>
      </c>
      <c r="AE2" s="74" t="str">
        <f>IF(AE1=" "," ",IF(Steckbriefe!AE6="Ja","Gebäude wird verkauft/abgerissen",IF(Steckbriefe!AE31="Ja","Gebäude bereits oder potentiell fossilfrei",IF(Steckbriefe!AE28="Ja","Niedertemperaturfähigkeit bereits erreicht","Sanierungsmaßnahmen notwendig"))))</f>
        <v xml:space="preserve"> </v>
      </c>
      <c r="AF2" s="74" t="str">
        <f>IF(AF1=" "," ",IF(Steckbriefe!AF6="Ja","Gebäude wird verkauft/abgerissen",IF(Steckbriefe!AF31="Ja","Gebäude bereits oder potentiell fossilfrei",IF(Steckbriefe!AF28="Ja","Niedertemperaturfähigkeit bereits erreicht","Sanierungsmaßnahmen notwendig"))))</f>
        <v xml:space="preserve"> </v>
      </c>
      <c r="AG2" s="74" t="str">
        <f>IF(AG1=" "," ",IF(Steckbriefe!AG6="Ja","Gebäude wird verkauft/abgerissen",IF(Steckbriefe!AG31="Ja","Gebäude bereits oder potentiell fossilfrei",IF(Steckbriefe!AG28="Ja","Niedertemperaturfähigkeit bereits erreicht","Sanierungsmaßnahmen notwendig"))))</f>
        <v xml:space="preserve"> </v>
      </c>
      <c r="AH2" s="74" t="str">
        <f>IF(AH1=" "," ",IF(Steckbriefe!AH6="Ja","Gebäude wird verkauft/abgerissen",IF(Steckbriefe!AH31="Ja","Gebäude bereits oder potentiell fossilfrei",IF(Steckbriefe!AH28="Ja","Niedertemperaturfähigkeit bereits erreicht","Sanierungsmaßnahmen notwendig"))))</f>
        <v xml:space="preserve"> </v>
      </c>
      <c r="AI2" s="74" t="str">
        <f>IF(AI1=" "," ",IF(Steckbriefe!AI6="Ja","Gebäude wird verkauft/abgerissen",IF(Steckbriefe!AI31="Ja","Gebäude bereits oder potentiell fossilfrei",IF(Steckbriefe!AI28="Ja","Niedertemperaturfähigkeit bereits erreicht","Sanierungsmaßnahmen notwendig"))))</f>
        <v xml:space="preserve"> </v>
      </c>
      <c r="AJ2" s="74" t="str">
        <f>IF(AJ1=" "," ",IF(Steckbriefe!AJ6="Ja","Gebäude wird verkauft/abgerissen",IF(Steckbriefe!AJ31="Ja","Gebäude bereits oder potentiell fossilfrei",IF(Steckbriefe!AJ28="Ja","Niedertemperaturfähigkeit bereits erreicht","Sanierungsmaßnahmen notwendig"))))</f>
        <v xml:space="preserve"> </v>
      </c>
      <c r="AK2" s="74" t="str">
        <f>IF(AK1=" "," ",IF(Steckbriefe!AK6="Ja","Gebäude wird verkauft/abgerissen",IF(Steckbriefe!AK31="Ja","Gebäude bereits oder potentiell fossilfrei",IF(Steckbriefe!AK28="Ja","Niedertemperaturfähigkeit bereits erreicht","Sanierungsmaßnahmen notwendig"))))</f>
        <v xml:space="preserve"> </v>
      </c>
      <c r="AL2" s="74" t="str">
        <f>IF(AL1=" "," ",IF(Steckbriefe!AL6="Ja","Gebäude wird verkauft/abgerissen",IF(Steckbriefe!AL31="Ja","Gebäude bereits oder potentiell fossilfrei",IF(Steckbriefe!AL28="Ja","Niedertemperaturfähigkeit bereits erreicht","Sanierungsmaßnahmen notwendig"))))</f>
        <v xml:space="preserve"> </v>
      </c>
      <c r="AM2" s="74" t="str">
        <f>IF(AM1=" "," ",IF(Steckbriefe!AM6="Ja","Gebäude wird verkauft/abgerissen",IF(Steckbriefe!AM31="Ja","Gebäude bereits oder potentiell fossilfrei",IF(Steckbriefe!AM28="Ja","Niedertemperaturfähigkeit bereits erreicht","Sanierungsmaßnahmen notwendig"))))</f>
        <v xml:space="preserve"> </v>
      </c>
      <c r="AN2" s="74" t="str">
        <f>IF(AN1=" "," ",IF(Steckbriefe!AN6="Ja","Gebäude wird verkauft/abgerissen",IF(Steckbriefe!AN31="Ja","Gebäude bereits oder potentiell fossilfrei",IF(Steckbriefe!AN28="Ja","Niedertemperaturfähigkeit bereits erreicht","Sanierungsmaßnahmen notwendig"))))</f>
        <v xml:space="preserve"> </v>
      </c>
      <c r="AO2" s="74" t="str">
        <f>IF(AO1=" "," ",IF(Steckbriefe!AO6="Ja","Gebäude wird verkauft/abgerissen",IF(Steckbriefe!AO31="Ja","Gebäude bereits oder potentiell fossilfrei",IF(Steckbriefe!AO28="Ja","Niedertemperaturfähigkeit bereits erreicht","Sanierungsmaßnahmen notwendig"))))</f>
        <v xml:space="preserve"> </v>
      </c>
      <c r="AP2" s="74" t="str">
        <f>IF(AP1=" "," ",IF(Steckbriefe!AP6="Ja","Gebäude wird verkauft/abgerissen",IF(Steckbriefe!AP31="Ja","Gebäude bereits oder potentiell fossilfrei",IF(Steckbriefe!AP28="Ja","Niedertemperaturfähigkeit bereits erreicht","Sanierungsmaßnahmen notwendig"))))</f>
        <v xml:space="preserve"> </v>
      </c>
      <c r="AQ2" s="74" t="str">
        <f>IF(AQ1=" "," ",IF(Steckbriefe!AQ6="Ja","Gebäude wird verkauft/abgerissen",IF(Steckbriefe!AQ31="Ja","Gebäude bereits oder potentiell fossilfrei",IF(Steckbriefe!AQ28="Ja","Niedertemperaturfähigkeit bereits erreicht","Sanierungsmaßnahmen notwendig"))))</f>
        <v xml:space="preserve"> </v>
      </c>
      <c r="AR2" s="74" t="str">
        <f>IF(AR1=" "," ",IF(Steckbriefe!AR6="Ja","Gebäude wird verkauft/abgerissen",IF(Steckbriefe!AR31="Ja","Gebäude bereits oder potentiell fossilfrei",IF(Steckbriefe!AR28="Ja","Niedertemperaturfähigkeit bereits erreicht","Sanierungsmaßnahmen notwendig"))))</f>
        <v xml:space="preserve"> </v>
      </c>
      <c r="AS2" s="74" t="str">
        <f>IF(AS1=" "," ",IF(Steckbriefe!AS6="Ja","Gebäude wird verkauft/abgerissen",IF(Steckbriefe!AS31="Ja","Gebäude bereits oder potentiell fossilfrei",IF(Steckbriefe!AS28="Ja","Niedertemperaturfähigkeit bereits erreicht","Sanierungsmaßnahmen notwendig"))))</f>
        <v xml:space="preserve"> </v>
      </c>
      <c r="AT2" s="74" t="str">
        <f>IF(AT1=" "," ",IF(Steckbriefe!AT6="Ja","Gebäude wird verkauft/abgerissen",IF(Steckbriefe!AT31="Ja","Gebäude bereits oder potentiell fossilfrei",IF(Steckbriefe!AT28="Ja","Niedertemperaturfähigkeit bereits erreicht","Sanierungsmaßnahmen notwendig"))))</f>
        <v xml:space="preserve"> </v>
      </c>
      <c r="AU2" s="74" t="str">
        <f>IF(AU1=" "," ",IF(Steckbriefe!AU6="Ja","Gebäude wird verkauft/abgerissen",IF(Steckbriefe!AU31="Ja","Gebäude bereits oder potentiell fossilfrei",IF(Steckbriefe!AU28="Ja","Niedertemperaturfähigkeit bereits erreicht","Sanierungsmaßnahmen notwendig"))))</f>
        <v xml:space="preserve"> </v>
      </c>
      <c r="AV2" s="74" t="str">
        <f>IF(AV1=" "," ",IF(Steckbriefe!AV6="Ja","Gebäude wird verkauft/abgerissen",IF(Steckbriefe!AV31="Ja","Gebäude bereits oder potentiell fossilfrei",IF(Steckbriefe!AV28="Ja","Niedertemperaturfähigkeit bereits erreicht","Sanierungsmaßnahmen notwendig"))))</f>
        <v xml:space="preserve"> </v>
      </c>
      <c r="AW2" s="74" t="str">
        <f>IF(AW1=" "," ",IF(Steckbriefe!AW6="Ja","Gebäude wird verkauft/abgerissen",IF(Steckbriefe!AW31="Ja","Gebäude bereits oder potentiell fossilfrei",IF(Steckbriefe!AW28="Ja","Niedertemperaturfähigkeit bereits erreicht","Sanierungsmaßnahmen notwendig"))))</f>
        <v xml:space="preserve"> </v>
      </c>
      <c r="AX2" s="74" t="str">
        <f>IF(AX1=" "," ",IF(Steckbriefe!AX6="Ja","Gebäude wird verkauft/abgerissen",IF(Steckbriefe!AX31="Ja","Gebäude bereits oder potentiell fossilfrei",IF(Steckbriefe!AX28="Ja","Niedertemperaturfähigkeit bereits erreicht","Sanierungsmaßnahmen notwendig"))))</f>
        <v xml:space="preserve"> </v>
      </c>
      <c r="AY2" s="74" t="str">
        <f>IF(AY1=" "," ",IF(Steckbriefe!AY6="Ja","Gebäude wird verkauft/abgerissen",IF(Steckbriefe!AY31="Ja","Gebäude bereits oder potentiell fossilfrei",IF(Steckbriefe!AY28="Ja","Niedertemperaturfähigkeit bereits erreicht","Sanierungsmaßnahmen notwendig"))))</f>
        <v xml:space="preserve"> </v>
      </c>
      <c r="AZ2" s="74" t="str">
        <f>IF(AZ1=" "," ",IF(Steckbriefe!AZ6="Ja","Gebäude wird verkauft/abgerissen",IF(Steckbriefe!AZ31="Ja","Gebäude bereits oder potentiell fossilfrei",IF(Steckbriefe!AZ28="Ja","Niedertemperaturfähigkeit bereits erreicht","Sanierungsmaßnahmen notwendig"))))</f>
        <v xml:space="preserve"> </v>
      </c>
      <c r="BA2" s="74" t="str">
        <f>IF(BA1=" "," ",IF(Steckbriefe!BA6="Ja","Gebäude wird verkauft/abgerissen",IF(Steckbriefe!BA31="Ja","Gebäude bereits oder potentiell fossilfrei",IF(Steckbriefe!BA28="Ja","Niedertemperaturfähigkeit bereits erreicht","Sanierungsmaßnahmen notwendig"))))</f>
        <v xml:space="preserve"> </v>
      </c>
      <c r="BB2" s="74" t="str">
        <f>IF(BB1=" "," ",IF(Steckbriefe!BB6="Ja","Gebäude wird verkauft/abgerissen",IF(Steckbriefe!BB31="Ja","Gebäude bereits oder potentiell fossilfrei",IF(Steckbriefe!BB28="Ja","Niedertemperaturfähigkeit bereits erreicht","Sanierungsmaßnahmen notwendig"))))</f>
        <v xml:space="preserve"> </v>
      </c>
      <c r="BC2" s="74" t="str">
        <f>IF(BC1=" "," ",IF(Steckbriefe!BC6="Ja","Gebäude wird verkauft/abgerissen",IF(Steckbriefe!BC31="Ja","Gebäude bereits oder potentiell fossilfrei",IF(Steckbriefe!BC28="Ja","Niedertemperaturfähigkeit bereits erreicht","Sanierungsmaßnahmen notwendig"))))</f>
        <v xml:space="preserve"> </v>
      </c>
      <c r="BD2" s="74" t="str">
        <f>IF(BD1=" "," ",IF(Steckbriefe!BD6="Ja","Gebäude wird verkauft/abgerissen",IF(Steckbriefe!BD31="Ja","Gebäude bereits oder potentiell fossilfrei",IF(Steckbriefe!BD28="Ja","Niedertemperaturfähigkeit bereits erreicht","Sanierungsmaßnahmen notwendig"))))</f>
        <v xml:space="preserve"> </v>
      </c>
      <c r="BE2" s="74" t="str">
        <f>IF(BE1=" "," ",IF(Steckbriefe!BE6="Ja","Gebäude wird verkauft/abgerissen",IF(Steckbriefe!BE31="Ja","Gebäude bereits oder potentiell fossilfrei",IF(Steckbriefe!BE28="Ja","Niedertemperaturfähigkeit bereits erreicht","Sanierungsmaßnahmen notwendig"))))</f>
        <v xml:space="preserve"> </v>
      </c>
      <c r="BF2" s="74" t="str">
        <f>IF(BF1=" "," ",IF(Steckbriefe!BF6="Ja","Gebäude wird verkauft/abgerissen",IF(Steckbriefe!BF31="Ja","Gebäude bereits oder potentiell fossilfrei",IF(Steckbriefe!BF28="Ja","Niedertemperaturfähigkeit bereits erreicht","Sanierungsmaßnahmen notwendig"))))</f>
        <v xml:space="preserve"> </v>
      </c>
      <c r="BG2" s="74" t="str">
        <f>IF(BG1=" "," ",IF(Steckbriefe!BG6="Ja","Gebäude wird verkauft/abgerissen",IF(Steckbriefe!BG31="Ja","Gebäude bereits oder potentiell fossilfrei",IF(Steckbriefe!BG28="Ja","Niedertemperaturfähigkeit bereits erreicht","Sanierungsmaßnahmen notwendig"))))</f>
        <v xml:space="preserve"> </v>
      </c>
      <c r="BH2" s="74" t="str">
        <f>IF(BH1=" "," ",IF(Steckbriefe!BH6="Ja","Gebäude wird verkauft/abgerissen",IF(Steckbriefe!BH31="Ja","Gebäude bereits oder potentiell fossilfrei",IF(Steckbriefe!BH28="Ja","Niedertemperaturfähigkeit bereits erreicht","Sanierungsmaßnahmen notwendig"))))</f>
        <v xml:space="preserve"> </v>
      </c>
      <c r="BI2" s="74" t="str">
        <f>IF(BI1=" "," ",IF(Steckbriefe!BI6="Ja","Gebäude wird verkauft/abgerissen",IF(Steckbriefe!BI31="Ja","Gebäude bereits oder potentiell fossilfrei",IF(Steckbriefe!BI28="Ja","Niedertemperaturfähigkeit bereits erreicht","Sanierungsmaßnahmen notwendig"))))</f>
        <v xml:space="preserve"> </v>
      </c>
      <c r="BJ2" s="74" t="str">
        <f>IF(BJ1=" "," ",IF(Steckbriefe!BJ6="Ja","Gebäude wird verkauft/abgerissen",IF(Steckbriefe!BJ31="Ja","Gebäude bereits oder potentiell fossilfrei",IF(Steckbriefe!BJ28="Ja","Niedertemperaturfähigkeit bereits erreicht","Sanierungsmaßnahmen notwendig"))))</f>
        <v xml:space="preserve"> </v>
      </c>
      <c r="BK2" s="74" t="str">
        <f>IF(BK1=" "," ",IF(Steckbriefe!BK6="Ja","Gebäude wird verkauft/abgerissen",IF(Steckbriefe!BK31="Ja","Gebäude bereits oder potentiell fossilfrei",IF(Steckbriefe!BK28="Ja","Niedertemperaturfähigkeit bereits erreicht","Sanierungsmaßnahmen notwendig"))))</f>
        <v xml:space="preserve"> </v>
      </c>
      <c r="BL2" s="74" t="str">
        <f>IF(BL1=" "," ",IF(Steckbriefe!BL6="Ja","Gebäude wird verkauft/abgerissen",IF(Steckbriefe!BL31="Ja","Gebäude bereits oder potentiell fossilfrei",IF(Steckbriefe!BL28="Ja","Niedertemperaturfähigkeit bereits erreicht","Sanierungsmaßnahmen notwendig"))))</f>
        <v xml:space="preserve"> </v>
      </c>
      <c r="BM2" s="74" t="str">
        <f>IF(BM1=" "," ",IF(Steckbriefe!BM6="Ja","Gebäude wird verkauft/abgerissen",IF(Steckbriefe!BM31="Ja","Gebäude bereits oder potentiell fossilfrei",IF(Steckbriefe!BM28="Ja","Niedertemperaturfähigkeit bereits erreicht","Sanierungsmaßnahmen notwendig"))))</f>
        <v xml:space="preserve"> </v>
      </c>
      <c r="BN2" s="74" t="str">
        <f>IF(BN1=" "," ",IF(Steckbriefe!BN6="Ja","Gebäude wird verkauft/abgerissen",IF(Steckbriefe!BN31="Ja","Gebäude bereits oder potentiell fossilfrei",IF(Steckbriefe!BN28="Ja","Niedertemperaturfähigkeit bereits erreicht","Sanierungsmaßnahmen notwendig"))))</f>
        <v xml:space="preserve"> </v>
      </c>
      <c r="BO2" s="74" t="str">
        <f>IF(BO1=" "," ",IF(Steckbriefe!BO6="Ja","Gebäude wird verkauft/abgerissen",IF(Steckbriefe!BO31="Ja","Gebäude bereits oder potentiell fossilfrei",IF(Steckbriefe!BO28="Ja","Niedertemperaturfähigkeit bereits erreicht","Sanierungsmaßnahmen notwendig"))))</f>
        <v xml:space="preserve"> </v>
      </c>
      <c r="BP2" s="74" t="str">
        <f>IF(BP1=" "," ",IF(Steckbriefe!BP6="Ja","Gebäude wird verkauft/abgerissen",IF(Steckbriefe!BP31="Ja","Gebäude bereits oder potentiell fossilfrei",IF(Steckbriefe!BP28="Ja","Niedertemperaturfähigkeit bereits erreicht","Sanierungsmaßnahmen notwendig"))))</f>
        <v xml:space="preserve"> </v>
      </c>
      <c r="BQ2" s="74" t="str">
        <f>IF(BQ1=" "," ",IF(Steckbriefe!BQ6="Ja","Gebäude wird verkauft/abgerissen",IF(Steckbriefe!BQ31="Ja","Gebäude bereits oder potentiell fossilfrei",IF(Steckbriefe!BQ28="Ja","Niedertemperaturfähigkeit bereits erreicht","Sanierungsmaßnahmen notwendig"))))</f>
        <v xml:space="preserve"> </v>
      </c>
      <c r="BR2" s="74" t="str">
        <f>IF(BR1=" "," ",IF(Steckbriefe!BR6="Ja","Gebäude wird verkauft/abgerissen",IF(Steckbriefe!BR31="Ja","Gebäude bereits oder potentiell fossilfrei",IF(Steckbriefe!BR28="Ja","Niedertemperaturfähigkeit bereits erreicht","Sanierungsmaßnahmen notwendig"))))</f>
        <v xml:space="preserve"> </v>
      </c>
      <c r="BS2" s="74" t="str">
        <f>IF(BS1=" "," ",IF(Steckbriefe!BS6="Ja","Gebäude wird verkauft/abgerissen",IF(Steckbriefe!BS31="Ja","Gebäude bereits oder potentiell fossilfrei",IF(Steckbriefe!BS28="Ja","Niedertemperaturfähigkeit bereits erreicht","Sanierungsmaßnahmen notwendig"))))</f>
        <v xml:space="preserve"> </v>
      </c>
      <c r="BT2" s="74" t="str">
        <f>IF(BT1=" "," ",IF(Steckbriefe!BT6="Ja","Gebäude wird verkauft/abgerissen",IF(Steckbriefe!BT31="Ja","Gebäude bereits oder potentiell fossilfrei",IF(Steckbriefe!BT28="Ja","Niedertemperaturfähigkeit bereits erreicht","Sanierungsmaßnahmen notwendig"))))</f>
        <v xml:space="preserve"> </v>
      </c>
      <c r="BU2" s="74" t="str">
        <f>IF(BU1=" "," ",IF(Steckbriefe!BU6="Ja","Gebäude wird verkauft/abgerissen",IF(Steckbriefe!BU31="Ja","Gebäude bereits oder potentiell fossilfrei",IF(Steckbriefe!BU28="Ja","Niedertemperaturfähigkeit bereits erreicht","Sanierungsmaßnahmen notwendig"))))</f>
        <v xml:space="preserve"> </v>
      </c>
      <c r="BV2" s="74" t="str">
        <f>IF(BV1=" "," ",IF(Steckbriefe!BV6="Ja","Gebäude wird verkauft/abgerissen",IF(Steckbriefe!BV31="Ja","Gebäude bereits oder potentiell fossilfrei",IF(Steckbriefe!BV28="Ja","Niedertemperaturfähigkeit bereits erreicht","Sanierungsmaßnahmen notwendig"))))</f>
        <v xml:space="preserve"> </v>
      </c>
      <c r="BW2" s="74" t="str">
        <f>IF(BW1=" "," ",IF(Steckbriefe!BW6="Ja","Gebäude wird verkauft/abgerissen",IF(Steckbriefe!BW31="Ja","Gebäude bereits oder potentiell fossilfrei",IF(Steckbriefe!BW28="Ja","Niedertemperaturfähigkeit bereits erreicht","Sanierungsmaßnahmen notwendig"))))</f>
        <v xml:space="preserve"> </v>
      </c>
      <c r="BX2" s="74" t="str">
        <f>IF(BX1=" "," ",IF(Steckbriefe!BX6="Ja","Gebäude wird verkauft/abgerissen",IF(Steckbriefe!BX31="Ja","Gebäude bereits oder potentiell fossilfrei",IF(Steckbriefe!BX28="Ja","Niedertemperaturfähigkeit bereits erreicht","Sanierungsmaßnahmen notwendig"))))</f>
        <v xml:space="preserve"> </v>
      </c>
      <c r="BY2" s="74" t="str">
        <f>IF(BY1=" "," ",IF(Steckbriefe!BY6="Ja","Gebäude wird verkauft/abgerissen",IF(Steckbriefe!BY31="Ja","Gebäude bereits oder potentiell fossilfrei",IF(Steckbriefe!BY28="Ja","Niedertemperaturfähigkeit bereits erreicht","Sanierungsmaßnahmen notwendig"))))</f>
        <v xml:space="preserve"> </v>
      </c>
      <c r="BZ2" s="74" t="str">
        <f>IF(BZ1=" "," ",IF(Steckbriefe!BZ6="Ja","Gebäude wird verkauft/abgerissen",IF(Steckbriefe!BZ31="Ja","Gebäude bereits oder potentiell fossilfrei",IF(Steckbriefe!BZ28="Ja","Niedertemperaturfähigkeit bereits erreicht","Sanierungsmaßnahmen notwendig"))))</f>
        <v xml:space="preserve"> </v>
      </c>
      <c r="CA2" s="74" t="str">
        <f>IF(CA1=" "," ",IF(Steckbriefe!CA6="Ja","Gebäude wird verkauft/abgerissen",IF(Steckbriefe!CA31="Ja","Gebäude bereits oder potentiell fossilfrei",IF(Steckbriefe!CA28="Ja","Niedertemperaturfähigkeit bereits erreicht","Sanierungsmaßnahmen notwendig"))))</f>
        <v xml:space="preserve"> </v>
      </c>
      <c r="CB2" s="74" t="str">
        <f>IF(CB1=" "," ",IF(Steckbriefe!CB6="Ja","Gebäude wird verkauft/abgerissen",IF(Steckbriefe!CB31="Ja","Gebäude bereits oder potentiell fossilfrei",IF(Steckbriefe!CB28="Ja","Niedertemperaturfähigkeit bereits erreicht","Sanierungsmaßnahmen notwendig"))))</f>
        <v xml:space="preserve"> </v>
      </c>
      <c r="CC2" s="74" t="str">
        <f>IF(CC1=" "," ",IF(Steckbriefe!CC6="Ja","Gebäude wird verkauft/abgerissen",IF(Steckbriefe!CC31="Ja","Gebäude bereits oder potentiell fossilfrei",IF(Steckbriefe!CC28="Ja","Niedertemperaturfähigkeit bereits erreicht","Sanierungsmaßnahmen notwendig"))))</f>
        <v xml:space="preserve"> </v>
      </c>
      <c r="CD2" s="74" t="str">
        <f>IF(CD1=" "," ",IF(Steckbriefe!CD6="Ja","Gebäude wird verkauft/abgerissen",IF(Steckbriefe!CD31="Ja","Gebäude bereits oder potentiell fossilfrei",IF(Steckbriefe!CD28="Ja","Niedertemperaturfähigkeit bereits erreicht","Sanierungsmaßnahmen notwendig"))))</f>
        <v xml:space="preserve"> </v>
      </c>
      <c r="CE2" s="74" t="str">
        <f>IF(CE1=" "," ",IF(Steckbriefe!CE6="Ja","Gebäude wird verkauft/abgerissen",IF(Steckbriefe!CE31="Ja","Gebäude bereits oder potentiell fossilfrei",IF(Steckbriefe!CE28="Ja","Niedertemperaturfähigkeit bereits erreicht","Sanierungsmaßnahmen notwendig"))))</f>
        <v xml:space="preserve"> </v>
      </c>
      <c r="CF2" s="74" t="str">
        <f>IF(CF1=" "," ",IF(Steckbriefe!CF6="Ja","Gebäude wird verkauft/abgerissen",IF(Steckbriefe!CF31="Ja","Gebäude bereits oder potentiell fossilfrei",IF(Steckbriefe!CF28="Ja","Niedertemperaturfähigkeit bereits erreicht","Sanierungsmaßnahmen notwendig"))))</f>
        <v xml:space="preserve"> </v>
      </c>
      <c r="CG2" s="74" t="str">
        <f>IF(CG1=" "," ",IF(Steckbriefe!CG6="Ja","Gebäude wird verkauft/abgerissen",IF(Steckbriefe!CG31="Ja","Gebäude bereits oder potentiell fossilfrei",IF(Steckbriefe!CG28="Ja","Niedertemperaturfähigkeit bereits erreicht","Sanierungsmaßnahmen notwendig"))))</f>
        <v xml:space="preserve"> </v>
      </c>
      <c r="CH2" s="74" t="str">
        <f>IF(CH1=" "," ",IF(Steckbriefe!CH6="Ja","Gebäude wird verkauft/abgerissen",IF(Steckbriefe!CH31="Ja","Gebäude bereits oder potentiell fossilfrei",IF(Steckbriefe!CH28="Ja","Niedertemperaturfähigkeit bereits erreicht","Sanierungsmaßnahmen notwendig"))))</f>
        <v xml:space="preserve"> </v>
      </c>
      <c r="CI2" s="74" t="str">
        <f>IF(CI1=" "," ",IF(Steckbriefe!CI6="Ja","Gebäude wird verkauft/abgerissen",IF(Steckbriefe!CI31="Ja","Gebäude bereits oder potentiell fossilfrei",IF(Steckbriefe!CI28="Ja","Niedertemperaturfähigkeit bereits erreicht","Sanierungsmaßnahmen notwendig"))))</f>
        <v xml:space="preserve"> </v>
      </c>
      <c r="CJ2" s="74" t="str">
        <f>IF(CJ1=" "," ",IF(Steckbriefe!CJ6="Ja","Gebäude wird verkauft/abgerissen",IF(Steckbriefe!CJ31="Ja","Gebäude bereits oder potentiell fossilfrei",IF(Steckbriefe!CJ28="Ja","Niedertemperaturfähigkeit bereits erreicht","Sanierungsmaßnahmen notwendig"))))</f>
        <v xml:space="preserve"> </v>
      </c>
      <c r="CK2" s="74" t="str">
        <f>IF(CK1=" "," ",IF(Steckbriefe!CK6="Ja","Gebäude wird verkauft/abgerissen",IF(Steckbriefe!CK31="Ja","Gebäude bereits oder potentiell fossilfrei",IF(Steckbriefe!CK28="Ja","Niedertemperaturfähigkeit bereits erreicht","Sanierungsmaßnahmen notwendig"))))</f>
        <v xml:space="preserve"> </v>
      </c>
      <c r="CL2" s="74" t="str">
        <f>IF(CL1=" "," ",IF(Steckbriefe!CL6="Ja","Gebäude wird verkauft/abgerissen",IF(Steckbriefe!CL31="Ja","Gebäude bereits oder potentiell fossilfrei",IF(Steckbriefe!CL28="Ja","Niedertemperaturfähigkeit bereits erreicht","Sanierungsmaßnahmen notwendig"))))</f>
        <v xml:space="preserve"> </v>
      </c>
      <c r="CM2" s="74" t="str">
        <f>IF(CM1=" "," ",IF(Steckbriefe!CM6="Ja","Gebäude wird verkauft/abgerissen",IF(Steckbriefe!CM31="Ja","Gebäude bereits oder potentiell fossilfrei",IF(Steckbriefe!CM28="Ja","Niedertemperaturfähigkeit bereits erreicht","Sanierungsmaßnahmen notwendig"))))</f>
        <v xml:space="preserve"> </v>
      </c>
      <c r="CN2" s="74" t="str">
        <f>IF(CN1=" "," ",IF(Steckbriefe!CN6="Ja","Gebäude wird verkauft/abgerissen",IF(Steckbriefe!CN31="Ja","Gebäude bereits oder potentiell fossilfrei",IF(Steckbriefe!CN28="Ja","Niedertemperaturfähigkeit bereits erreicht","Sanierungsmaßnahmen notwendig"))))</f>
        <v xml:space="preserve"> </v>
      </c>
      <c r="CO2" s="74" t="str">
        <f>IF(CO1=" "," ",IF(Steckbriefe!CO6="Ja","Gebäude wird verkauft/abgerissen",IF(Steckbriefe!CO31="Ja","Gebäude bereits oder potentiell fossilfrei",IF(Steckbriefe!CO28="Ja","Niedertemperaturfähigkeit bereits erreicht","Sanierungsmaßnahmen notwendig"))))</f>
        <v xml:space="preserve"> </v>
      </c>
      <c r="CP2" s="74" t="str">
        <f>IF(CP1=" "," ",IF(Steckbriefe!CP6="Ja","Gebäude wird verkauft/abgerissen",IF(Steckbriefe!CP31="Ja","Gebäude bereits oder potentiell fossilfrei",IF(Steckbriefe!CP28="Ja","Niedertemperaturfähigkeit bereits erreicht","Sanierungsmaßnahmen notwendig"))))</f>
        <v xml:space="preserve"> </v>
      </c>
      <c r="CQ2" s="74" t="str">
        <f>IF(CQ1=" "," ",IF(Steckbriefe!CQ6="Ja","Gebäude wird verkauft/abgerissen",IF(Steckbriefe!CQ31="Ja","Gebäude bereits oder potentiell fossilfrei",IF(Steckbriefe!CQ28="Ja","Niedertemperaturfähigkeit bereits erreicht","Sanierungsmaßnahmen notwendig"))))</f>
        <v xml:space="preserve"> </v>
      </c>
      <c r="CR2" s="74" t="str">
        <f>IF(CR1=" "," ",IF(Steckbriefe!CR6="Ja","Gebäude wird verkauft/abgerissen",IF(Steckbriefe!CR31="Ja","Gebäude bereits oder potentiell fossilfrei",IF(Steckbriefe!CR28="Ja","Niedertemperaturfähigkeit bereits erreicht","Sanierungsmaßnahmen notwendig"))))</f>
        <v xml:space="preserve"> </v>
      </c>
      <c r="CS2" s="74" t="str">
        <f>IF(CS1=" "," ",IF(Steckbriefe!CS6="Ja","Gebäude wird verkauft/abgerissen",IF(Steckbriefe!CS31="Ja","Gebäude bereits oder potentiell fossilfrei",IF(Steckbriefe!CS28="Ja","Niedertemperaturfähigkeit bereits erreicht","Sanierungsmaßnahmen notwendig"))))</f>
        <v xml:space="preserve"> </v>
      </c>
      <c r="CT2" s="74" t="str">
        <f>IF(CT1=" "," ",IF(Steckbriefe!CT6="Ja","Gebäude wird verkauft/abgerissen",IF(Steckbriefe!CT31="Ja","Gebäude bereits oder potentiell fossilfrei",IF(Steckbriefe!CT28="Ja","Niedertemperaturfähigkeit bereits erreicht","Sanierungsmaßnahmen notwendig"))))</f>
        <v xml:space="preserve"> </v>
      </c>
      <c r="CU2" s="74" t="str">
        <f>IF(CU1=" "," ",IF(Steckbriefe!CU6="Ja","Gebäude wird verkauft/abgerissen",IF(Steckbriefe!CU31="Ja","Gebäude bereits oder potentiell fossilfrei",IF(Steckbriefe!CU28="Ja","Niedertemperaturfähigkeit bereits erreicht","Sanierungsmaßnahmen notwendig"))))</f>
        <v xml:space="preserve"> </v>
      </c>
      <c r="CV2" s="74" t="str">
        <f>IF(CV1=" "," ",IF(Steckbriefe!CV6="Ja","Gebäude wird verkauft/abgerissen",IF(Steckbriefe!CV31="Ja","Gebäude bereits oder potentiell fossilfrei",IF(Steckbriefe!CV28="Ja","Niedertemperaturfähigkeit bereits erreicht","Sanierungsmaßnahmen notwendig"))))</f>
        <v xml:space="preserve"> </v>
      </c>
      <c r="CW2" s="74" t="str">
        <f>IF(CW1=" "," ",IF(Steckbriefe!CW6="Ja","Gebäude wird verkauft/abgerissen",IF(Steckbriefe!CW31="Ja","Gebäude bereits oder potentiell fossilfrei",IF(Steckbriefe!CW28="Ja","Niedertemperaturfähigkeit bereits erreicht","Sanierungsmaßnahmen notwendig"))))</f>
        <v xml:space="preserve"> </v>
      </c>
      <c r="CX2" s="74" t="str">
        <f>IF(CX1=" "," ",IF(Steckbriefe!CX6="Ja","Gebäude wird verkauft/abgerissen",IF(Steckbriefe!CX31="Ja","Gebäude bereits oder potentiell fossilfrei",IF(Steckbriefe!CX28="Ja","Niedertemperaturfähigkeit bereits erreicht","Sanierungsmaßnahmen notwendig"))))</f>
        <v xml:space="preserve"> </v>
      </c>
      <c r="CY2" s="74" t="str">
        <f>IF(CY1=" "," ",IF(Steckbriefe!CY6="Ja","Gebäude wird verkauft/abgerissen",IF(Steckbriefe!CY31="Ja","Gebäude bereits oder potentiell fossilfrei",IF(Steckbriefe!CY28="Ja","Niedertemperaturfähigkeit bereits erreicht","Sanierungsmaßnahmen notwendig"))))</f>
        <v xml:space="preserve"> </v>
      </c>
      <c r="CZ2" s="74" t="str">
        <f>IF(CZ1=" "," ",IF(Steckbriefe!CZ6="Ja","Gebäude wird verkauft/abgerissen",IF(Steckbriefe!CZ31="Ja","Gebäude bereits oder potentiell fossilfrei",IF(Steckbriefe!CZ28="Ja","Niedertemperaturfähigkeit bereits erreicht","Sanierungsmaßnahmen notwendig"))))</f>
        <v xml:space="preserve"> </v>
      </c>
      <c r="DA2" s="74" t="str">
        <f>IF(DA1=" "," ",IF(Steckbriefe!DA6="Ja","Gebäude wird verkauft/abgerissen",IF(Steckbriefe!DA31="Ja","Gebäude bereits oder potentiell fossilfrei",IF(Steckbriefe!DA28="Ja","Niedertemperaturfähigkeit bereits erreicht","Sanierungsmaßnahmen notwendig"))))</f>
        <v xml:space="preserve"> </v>
      </c>
      <c r="DB2" s="74" t="str">
        <f>IF(DB1=" "," ",IF(Steckbriefe!DB6="Ja","Gebäude wird verkauft/abgerissen",IF(Steckbriefe!DB31="Ja","Gebäude bereits oder potentiell fossilfrei",IF(Steckbriefe!DB28="Ja","Niedertemperaturfähigkeit bereits erreicht","Sanierungsmaßnahmen notwendig"))))</f>
        <v xml:space="preserve"> </v>
      </c>
      <c r="DC2" s="74" t="str">
        <f>IF(DC1=" "," ",IF(Steckbriefe!DC6="Ja","Gebäude wird verkauft/abgerissen",IF(Steckbriefe!DC31="Ja","Gebäude bereits oder potentiell fossilfrei",IF(Steckbriefe!DC28="Ja","Niedertemperaturfähigkeit bereits erreicht","Sanierungsmaßnahmen notwendig"))))</f>
        <v xml:space="preserve"> </v>
      </c>
      <c r="DD2" s="74" t="str">
        <f>IF(DD1=" "," ",IF(Steckbriefe!DD6="Ja","Gebäude wird verkauft/abgerissen",IF(Steckbriefe!DD31="Ja","Gebäude bereits oder potentiell fossilfrei",IF(Steckbriefe!DD28="Ja","Niedertemperaturfähigkeit bereits erreicht","Sanierungsmaßnahmen notwendig"))))</f>
        <v xml:space="preserve"> </v>
      </c>
      <c r="DE2" s="74" t="str">
        <f>IF(DE1=" "," ",IF(Steckbriefe!DE6="Ja","Gebäude wird verkauft/abgerissen",IF(Steckbriefe!DE31="Ja","Gebäude bereits oder potentiell fossilfrei",IF(Steckbriefe!DE28="Ja","Niedertemperaturfähigkeit bereits erreicht","Sanierungsmaßnahmen notwendig"))))</f>
        <v xml:space="preserve"> </v>
      </c>
      <c r="DF2" s="74" t="str">
        <f>IF(DF1=" "," ",IF(Steckbriefe!DF6="Ja","Gebäude wird verkauft/abgerissen",IF(Steckbriefe!DF31="Ja","Gebäude bereits oder potentiell fossilfrei",IF(Steckbriefe!DF28="Ja","Niedertemperaturfähigkeit bereits erreicht","Sanierungsmaßnahmen notwendig"))))</f>
        <v xml:space="preserve"> </v>
      </c>
      <c r="DG2" s="74" t="str">
        <f>IF(DG1=" "," ",IF(Steckbriefe!DG6="Ja","Gebäude wird verkauft/abgerissen",IF(Steckbriefe!DG31="Ja","Gebäude bereits oder potentiell fossilfrei",IF(Steckbriefe!DG28="Ja","Niedertemperaturfähigkeit bereits erreicht","Sanierungsmaßnahmen notwendig"))))</f>
        <v xml:space="preserve"> </v>
      </c>
      <c r="DH2" s="74" t="str">
        <f>IF(DH1=" "," ",IF(Steckbriefe!DH6="Ja","Gebäude wird verkauft/abgerissen",IF(Steckbriefe!DH31="Ja","Gebäude bereits oder potentiell fossilfrei",IF(Steckbriefe!DH28="Ja","Niedertemperaturfähigkeit bereits erreicht","Sanierungsmaßnahmen notwendig"))))</f>
        <v xml:space="preserve"> </v>
      </c>
      <c r="DI2" s="74" t="str">
        <f>IF(DI1=" "," ",IF(Steckbriefe!DI6="Ja","Gebäude wird verkauft/abgerissen",IF(Steckbriefe!DI31="Ja","Gebäude bereits oder potentiell fossilfrei",IF(Steckbriefe!DI28="Ja","Niedertemperaturfähigkeit bereits erreicht","Sanierungsmaßnahmen notwendig"))))</f>
        <v xml:space="preserve"> </v>
      </c>
      <c r="DJ2" s="74" t="str">
        <f>IF(DJ1=" "," ",IF(Steckbriefe!DJ6="Ja","Gebäude wird verkauft/abgerissen",IF(Steckbriefe!DJ31="Ja","Gebäude bereits oder potentiell fossilfrei",IF(Steckbriefe!DJ28="Ja","Niedertemperaturfähigkeit bereits erreicht","Sanierungsmaßnahmen notwendig"))))</f>
        <v xml:space="preserve"> </v>
      </c>
      <c r="DK2" s="74" t="str">
        <f>IF(DK1=" "," ",IF(Steckbriefe!DK6="Ja","Gebäude wird verkauft/abgerissen",IF(Steckbriefe!DK31="Ja","Gebäude bereits oder potentiell fossilfrei",IF(Steckbriefe!DK28="Ja","Niedertemperaturfähigkeit bereits erreicht","Sanierungsmaßnahmen notwendig"))))</f>
        <v xml:space="preserve"> </v>
      </c>
      <c r="DL2" s="74" t="str">
        <f>IF(DL1=" "," ",IF(Steckbriefe!DL6="Ja","Gebäude wird verkauft/abgerissen",IF(Steckbriefe!DL31="Ja","Gebäude bereits oder potentiell fossilfrei",IF(Steckbriefe!DL28="Ja","Niedertemperaturfähigkeit bereits erreicht","Sanierungsmaßnahmen notwendig"))))</f>
        <v xml:space="preserve"> </v>
      </c>
      <c r="DM2" s="74" t="str">
        <f>IF(DM1=" "," ",IF(Steckbriefe!DM6="Ja","Gebäude wird verkauft/abgerissen",IF(Steckbriefe!DM31="Ja","Gebäude bereits oder potentiell fossilfrei",IF(Steckbriefe!DM28="Ja","Niedertemperaturfähigkeit bereits erreicht","Sanierungsmaßnahmen notwendig"))))</f>
        <v xml:space="preserve"> </v>
      </c>
      <c r="DN2" s="74" t="str">
        <f>IF(DN1=" "," ",IF(Steckbriefe!DN6="Ja","Gebäude wird verkauft/abgerissen",IF(Steckbriefe!DN31="Ja","Gebäude bereits oder potentiell fossilfrei",IF(Steckbriefe!DN28="Ja","Niedertemperaturfähigkeit bereits erreicht","Sanierungsmaßnahmen notwendig"))))</f>
        <v xml:space="preserve"> </v>
      </c>
      <c r="DO2" s="74" t="str">
        <f>IF(DO1=" "," ",IF(Steckbriefe!DO6="Ja","Gebäude wird verkauft/abgerissen",IF(Steckbriefe!DO31="Ja","Gebäude bereits oder potentiell fossilfrei",IF(Steckbriefe!DO28="Ja","Niedertemperaturfähigkeit bereits erreicht","Sanierungsmaßnahmen notwendig"))))</f>
        <v xml:space="preserve"> </v>
      </c>
      <c r="DP2" s="74" t="str">
        <f>IF(DP1=" "," ",IF(Steckbriefe!DP6="Ja","Gebäude wird verkauft/abgerissen",IF(Steckbriefe!DP31="Ja","Gebäude bereits oder potentiell fossilfrei",IF(Steckbriefe!DP28="Ja","Niedertemperaturfähigkeit bereits erreicht","Sanierungsmaßnahmen notwendig"))))</f>
        <v xml:space="preserve"> </v>
      </c>
    </row>
    <row r="3" spans="1:120" s="7" customFormat="1" ht="24.75" customHeight="1" x14ac:dyDescent="0.3">
      <c r="A3" s="71" t="str">
        <f>Steckbriefe!A6</f>
        <v>Verkauf / Abriss des Gebäudes geplant?</v>
      </c>
      <c r="B3" s="72" t="str">
        <f>IFERROR(VLOOKUP($A3,Steckbriefe!$A:$ZZ,HLOOKUP(B$1,Steckbriefe!$A:$ZZ,2,FALSE),FALSE)," ")</f>
        <v>Nein</v>
      </c>
      <c r="C3" s="72" t="str">
        <f>IFERROR(VLOOKUP($A3,Steckbriefe!$A:$ZZ,HLOOKUP(C$1,Steckbriefe!$A:$ZZ,2,FALSE),FALSE)," ")</f>
        <v>Nein</v>
      </c>
      <c r="D3" s="72" t="str">
        <f>IFERROR(VLOOKUP($A3,Steckbriefe!$A:$ZZ,HLOOKUP(D$1,Steckbriefe!$A:$ZZ,2,FALSE),FALSE)," ")</f>
        <v>Nein</v>
      </c>
      <c r="E3" s="72" t="str">
        <f>IFERROR(VLOOKUP($A3,Steckbriefe!$A:$ZZ,HLOOKUP(E$1,Steckbriefe!$A:$ZZ,2,FALSE),FALSE)," ")</f>
        <v>Nein</v>
      </c>
      <c r="F3" s="72" t="str">
        <f>IFERROR(VLOOKUP($A3,Steckbriefe!$A:$ZZ,HLOOKUP(F$1,Steckbriefe!$A:$ZZ,2,FALSE),FALSE)," ")</f>
        <v xml:space="preserve"> </v>
      </c>
      <c r="G3" s="72" t="str">
        <f>IFERROR(VLOOKUP($A3,Steckbriefe!$A:$ZZ,HLOOKUP(G$1,Steckbriefe!$A:$ZZ,2,FALSE),FALSE)," ")</f>
        <v xml:space="preserve"> </v>
      </c>
      <c r="H3" s="72" t="str">
        <f>IFERROR(VLOOKUP($A3,Steckbriefe!$A:$ZZ,HLOOKUP(H$1,Steckbriefe!$A:$ZZ,2,FALSE),FALSE)," ")</f>
        <v xml:space="preserve"> </v>
      </c>
      <c r="I3" s="72" t="str">
        <f>IFERROR(VLOOKUP($A3,Steckbriefe!$A:$ZZ,HLOOKUP(I$1,Steckbriefe!$A:$ZZ,2,FALSE),FALSE)," ")</f>
        <v xml:space="preserve"> </v>
      </c>
      <c r="J3" s="72" t="str">
        <f>IFERROR(VLOOKUP($A3,Steckbriefe!$A:$ZZ,HLOOKUP(J$1,Steckbriefe!$A:$ZZ,2,FALSE),FALSE)," ")</f>
        <v xml:space="preserve"> </v>
      </c>
      <c r="K3" s="72" t="str">
        <f>IFERROR(VLOOKUP($A3,Steckbriefe!$A:$ZZ,HLOOKUP(K$1,Steckbriefe!$A:$ZZ,2,FALSE),FALSE)," ")</f>
        <v xml:space="preserve"> </v>
      </c>
      <c r="L3" s="72" t="str">
        <f>IFERROR(VLOOKUP($A3,Steckbriefe!$A:$ZZ,HLOOKUP(L$1,Steckbriefe!$A:$ZZ,2,FALSE),FALSE)," ")</f>
        <v xml:space="preserve"> </v>
      </c>
      <c r="M3" s="72" t="str">
        <f>IFERROR(VLOOKUP($A3,Steckbriefe!$A:$ZZ,HLOOKUP(M$1,Steckbriefe!$A:$ZZ,2,FALSE),FALSE)," ")</f>
        <v xml:space="preserve"> </v>
      </c>
      <c r="N3" s="72" t="str">
        <f>IFERROR(VLOOKUP($A3,Steckbriefe!$A:$ZZ,HLOOKUP(N$1,Steckbriefe!$A:$ZZ,2,FALSE),FALSE)," ")</f>
        <v xml:space="preserve"> </v>
      </c>
      <c r="O3" s="72" t="str">
        <f>IFERROR(VLOOKUP($A3,Steckbriefe!$A:$ZZ,HLOOKUP(O$1,Steckbriefe!$A:$ZZ,2,FALSE),FALSE)," ")</f>
        <v xml:space="preserve"> </v>
      </c>
      <c r="P3" s="72" t="str">
        <f>IFERROR(VLOOKUP($A3,Steckbriefe!$A:$ZZ,HLOOKUP(P$1,Steckbriefe!$A:$ZZ,2,FALSE),FALSE)," ")</f>
        <v xml:space="preserve"> </v>
      </c>
      <c r="Q3" s="72" t="str">
        <f>IFERROR(VLOOKUP($A3,Steckbriefe!$A:$ZZ,HLOOKUP(Q$1,Steckbriefe!$A:$ZZ,2,FALSE),FALSE)," ")</f>
        <v xml:space="preserve"> </v>
      </c>
      <c r="R3" s="72" t="str">
        <f>IFERROR(VLOOKUP($A3,Steckbriefe!$A:$ZZ,HLOOKUP(R$1,Steckbriefe!$A:$ZZ,2,FALSE),FALSE)," ")</f>
        <v xml:space="preserve"> </v>
      </c>
      <c r="S3" s="72" t="str">
        <f>IFERROR(VLOOKUP($A3,Steckbriefe!$A:$ZZ,HLOOKUP(S$1,Steckbriefe!$A:$ZZ,2,FALSE),FALSE)," ")</f>
        <v xml:space="preserve"> </v>
      </c>
      <c r="T3" s="72" t="str">
        <f>IFERROR(VLOOKUP($A3,Steckbriefe!$A:$ZZ,HLOOKUP(T$1,Steckbriefe!$A:$ZZ,2,FALSE),FALSE)," ")</f>
        <v xml:space="preserve"> </v>
      </c>
      <c r="U3" s="72" t="str">
        <f>IFERROR(VLOOKUP($A3,Steckbriefe!$A:$ZZ,HLOOKUP(U$1,Steckbriefe!$A:$ZZ,2,FALSE),FALSE)," ")</f>
        <v xml:space="preserve"> </v>
      </c>
      <c r="V3" s="72" t="str">
        <f>IFERROR(VLOOKUP($A3,Steckbriefe!$A:$ZZ,HLOOKUP(V$1,Steckbriefe!$A:$ZZ,2,FALSE),FALSE)," ")</f>
        <v xml:space="preserve"> </v>
      </c>
      <c r="W3" s="72" t="str">
        <f>IFERROR(VLOOKUP($A3,Steckbriefe!$A:$ZZ,HLOOKUP(W$1,Steckbriefe!$A:$ZZ,2,FALSE),FALSE)," ")</f>
        <v xml:space="preserve"> </v>
      </c>
      <c r="X3" s="72" t="str">
        <f>IFERROR(VLOOKUP($A3,Steckbriefe!$A:$ZZ,HLOOKUP(X$1,Steckbriefe!$A:$ZZ,2,FALSE),FALSE)," ")</f>
        <v xml:space="preserve"> </v>
      </c>
      <c r="Y3" s="72" t="str">
        <f>IFERROR(VLOOKUP($A3,Steckbriefe!$A:$ZZ,HLOOKUP(Y$1,Steckbriefe!$A:$ZZ,2,FALSE),FALSE)," ")</f>
        <v xml:space="preserve"> </v>
      </c>
      <c r="Z3" s="72" t="str">
        <f>IFERROR(VLOOKUP($A3,Steckbriefe!$A:$ZZ,HLOOKUP(Z$1,Steckbriefe!$A:$ZZ,2,FALSE),FALSE)," ")</f>
        <v xml:space="preserve"> </v>
      </c>
      <c r="AA3" s="72" t="str">
        <f>IFERROR(VLOOKUP($A3,Steckbriefe!$A:$ZZ,HLOOKUP(AA$1,Steckbriefe!$A:$ZZ,2,FALSE),FALSE)," ")</f>
        <v xml:space="preserve"> </v>
      </c>
      <c r="AB3" s="72" t="str">
        <f>IFERROR(VLOOKUP($A3,Steckbriefe!$A:$ZZ,HLOOKUP(AB$1,Steckbriefe!$A:$ZZ,2,FALSE),FALSE)," ")</f>
        <v xml:space="preserve"> </v>
      </c>
      <c r="AC3" s="72" t="str">
        <f>IFERROR(VLOOKUP($A3,Steckbriefe!$A:$ZZ,HLOOKUP(AC$1,Steckbriefe!$A:$ZZ,2,FALSE),FALSE)," ")</f>
        <v xml:space="preserve"> </v>
      </c>
      <c r="AD3" s="72" t="str">
        <f>IFERROR(VLOOKUP($A3,Steckbriefe!$A:$ZZ,HLOOKUP(AD$1,Steckbriefe!$A:$ZZ,2,FALSE),FALSE)," ")</f>
        <v xml:space="preserve"> </v>
      </c>
      <c r="AE3" s="72" t="str">
        <f>IFERROR(VLOOKUP($A3,Steckbriefe!$A:$ZZ,HLOOKUP(AE$1,Steckbriefe!$A:$ZZ,2,FALSE),FALSE)," ")</f>
        <v xml:space="preserve"> </v>
      </c>
      <c r="AF3" s="72" t="str">
        <f>IFERROR(VLOOKUP($A3,Steckbriefe!$A:$ZZ,HLOOKUP(AF$1,Steckbriefe!$A:$ZZ,2,FALSE),FALSE)," ")</f>
        <v xml:space="preserve"> </v>
      </c>
      <c r="AG3" s="72" t="str">
        <f>IFERROR(VLOOKUP($A3,Steckbriefe!$A:$ZZ,HLOOKUP(AG$1,Steckbriefe!$A:$ZZ,2,FALSE),FALSE)," ")</f>
        <v xml:space="preserve"> </v>
      </c>
      <c r="AH3" s="72" t="str">
        <f>IFERROR(VLOOKUP($A3,Steckbriefe!$A:$ZZ,HLOOKUP(AH$1,Steckbriefe!$A:$ZZ,2,FALSE),FALSE)," ")</f>
        <v xml:space="preserve"> </v>
      </c>
      <c r="AI3" s="72" t="str">
        <f>IFERROR(VLOOKUP($A3,Steckbriefe!$A:$ZZ,HLOOKUP(AI$1,Steckbriefe!$A:$ZZ,2,FALSE),FALSE)," ")</f>
        <v xml:space="preserve"> </v>
      </c>
      <c r="AJ3" s="72" t="str">
        <f>IFERROR(VLOOKUP($A3,Steckbriefe!$A:$ZZ,HLOOKUP(AJ$1,Steckbriefe!$A:$ZZ,2,FALSE),FALSE)," ")</f>
        <v xml:space="preserve"> </v>
      </c>
      <c r="AK3" s="72" t="str">
        <f>IFERROR(VLOOKUP($A3,Steckbriefe!$A:$ZZ,HLOOKUP(AK$1,Steckbriefe!$A:$ZZ,2,FALSE),FALSE)," ")</f>
        <v xml:space="preserve"> </v>
      </c>
      <c r="AL3" s="72" t="str">
        <f>IFERROR(VLOOKUP($A3,Steckbriefe!$A:$ZZ,HLOOKUP(AL$1,Steckbriefe!$A:$ZZ,2,FALSE),FALSE)," ")</f>
        <v xml:space="preserve"> </v>
      </c>
      <c r="AM3" s="72" t="str">
        <f>IFERROR(VLOOKUP($A3,Steckbriefe!$A:$ZZ,HLOOKUP(AM$1,Steckbriefe!$A:$ZZ,2,FALSE),FALSE)," ")</f>
        <v xml:space="preserve"> </v>
      </c>
      <c r="AN3" s="72" t="str">
        <f>IFERROR(VLOOKUP($A3,Steckbriefe!$A:$ZZ,HLOOKUP(AN$1,Steckbriefe!$A:$ZZ,2,FALSE),FALSE)," ")</f>
        <v xml:space="preserve"> </v>
      </c>
      <c r="AO3" s="72" t="str">
        <f>IFERROR(VLOOKUP($A3,Steckbriefe!$A:$ZZ,HLOOKUP(AO$1,Steckbriefe!$A:$ZZ,2,FALSE),FALSE)," ")</f>
        <v xml:space="preserve"> </v>
      </c>
      <c r="AP3" s="72" t="str">
        <f>IFERROR(VLOOKUP($A3,Steckbriefe!$A:$ZZ,HLOOKUP(AP$1,Steckbriefe!$A:$ZZ,2,FALSE),FALSE)," ")</f>
        <v xml:space="preserve"> </v>
      </c>
      <c r="AQ3" s="72" t="str">
        <f>IFERROR(VLOOKUP($A3,Steckbriefe!$A:$ZZ,HLOOKUP(AQ$1,Steckbriefe!$A:$ZZ,2,FALSE),FALSE)," ")</f>
        <v xml:space="preserve"> </v>
      </c>
      <c r="AR3" s="72" t="str">
        <f>IFERROR(VLOOKUP($A3,Steckbriefe!$A:$ZZ,HLOOKUP(AR$1,Steckbriefe!$A:$ZZ,2,FALSE),FALSE)," ")</f>
        <v xml:space="preserve"> </v>
      </c>
      <c r="AS3" s="72" t="str">
        <f>IFERROR(VLOOKUP($A3,Steckbriefe!$A:$ZZ,HLOOKUP(AS$1,Steckbriefe!$A:$ZZ,2,FALSE),FALSE)," ")</f>
        <v xml:space="preserve"> </v>
      </c>
      <c r="AT3" s="72" t="str">
        <f>IFERROR(VLOOKUP($A3,Steckbriefe!$A:$ZZ,HLOOKUP(AT$1,Steckbriefe!$A:$ZZ,2,FALSE),FALSE)," ")</f>
        <v xml:space="preserve"> </v>
      </c>
      <c r="AU3" s="72" t="str">
        <f>IFERROR(VLOOKUP($A3,Steckbriefe!$A:$ZZ,HLOOKUP(AU$1,Steckbriefe!$A:$ZZ,2,FALSE),FALSE)," ")</f>
        <v xml:space="preserve"> </v>
      </c>
      <c r="AV3" s="72" t="str">
        <f>IFERROR(VLOOKUP($A3,Steckbriefe!$A:$ZZ,HLOOKUP(AV$1,Steckbriefe!$A:$ZZ,2,FALSE),FALSE)," ")</f>
        <v xml:space="preserve"> </v>
      </c>
      <c r="AW3" s="72" t="str">
        <f>IFERROR(VLOOKUP($A3,Steckbriefe!$A:$ZZ,HLOOKUP(AW$1,Steckbriefe!$A:$ZZ,2,FALSE),FALSE)," ")</f>
        <v xml:space="preserve"> </v>
      </c>
      <c r="AX3" s="72" t="str">
        <f>IFERROR(VLOOKUP($A3,Steckbriefe!$A:$ZZ,HLOOKUP(AX$1,Steckbriefe!$A:$ZZ,2,FALSE),FALSE)," ")</f>
        <v xml:space="preserve"> </v>
      </c>
      <c r="AY3" s="72" t="str">
        <f>IFERROR(VLOOKUP($A3,Steckbriefe!$A:$ZZ,HLOOKUP(AY$1,Steckbriefe!$A:$ZZ,2,FALSE),FALSE)," ")</f>
        <v xml:space="preserve"> </v>
      </c>
      <c r="AZ3" s="72" t="str">
        <f>IFERROR(VLOOKUP($A3,Steckbriefe!$A:$ZZ,HLOOKUP(AZ$1,Steckbriefe!$A:$ZZ,2,FALSE),FALSE)," ")</f>
        <v xml:space="preserve"> </v>
      </c>
      <c r="BA3" s="72" t="str">
        <f>IFERROR(VLOOKUP($A3,Steckbriefe!$A:$ZZ,HLOOKUP(BA$1,Steckbriefe!$A:$ZZ,2,FALSE),FALSE)," ")</f>
        <v xml:space="preserve"> </v>
      </c>
      <c r="BB3" s="72" t="str">
        <f>IFERROR(VLOOKUP($A3,Steckbriefe!$A:$ZZ,HLOOKUP(BB$1,Steckbriefe!$A:$ZZ,2,FALSE),FALSE)," ")</f>
        <v xml:space="preserve"> </v>
      </c>
      <c r="BC3" s="72" t="str">
        <f>IFERROR(VLOOKUP($A3,Steckbriefe!$A:$ZZ,HLOOKUP(BC$1,Steckbriefe!$A:$ZZ,2,FALSE),FALSE)," ")</f>
        <v xml:space="preserve"> </v>
      </c>
      <c r="BD3" s="72" t="str">
        <f>IFERROR(VLOOKUP($A3,Steckbriefe!$A:$ZZ,HLOOKUP(BD$1,Steckbriefe!$A:$ZZ,2,FALSE),FALSE)," ")</f>
        <v xml:space="preserve"> </v>
      </c>
      <c r="BE3" s="72" t="str">
        <f>IFERROR(VLOOKUP($A3,Steckbriefe!$A:$ZZ,HLOOKUP(BE$1,Steckbriefe!$A:$ZZ,2,FALSE),FALSE)," ")</f>
        <v xml:space="preserve"> </v>
      </c>
      <c r="BF3" s="72" t="str">
        <f>IFERROR(VLOOKUP($A3,Steckbriefe!$A:$ZZ,HLOOKUP(BF$1,Steckbriefe!$A:$ZZ,2,FALSE),FALSE)," ")</f>
        <v xml:space="preserve"> </v>
      </c>
      <c r="BG3" s="72" t="str">
        <f>IFERROR(VLOOKUP($A3,Steckbriefe!$A:$ZZ,HLOOKUP(BG$1,Steckbriefe!$A:$ZZ,2,FALSE),FALSE)," ")</f>
        <v xml:space="preserve"> </v>
      </c>
      <c r="BH3" s="72" t="str">
        <f>IFERROR(VLOOKUP($A3,Steckbriefe!$A:$ZZ,HLOOKUP(BH$1,Steckbriefe!$A:$ZZ,2,FALSE),FALSE)," ")</f>
        <v xml:space="preserve"> </v>
      </c>
      <c r="BI3" s="72" t="str">
        <f>IFERROR(VLOOKUP($A3,Steckbriefe!$A:$ZZ,HLOOKUP(BI$1,Steckbriefe!$A:$ZZ,2,FALSE),FALSE)," ")</f>
        <v xml:space="preserve"> </v>
      </c>
      <c r="BJ3" s="72" t="str">
        <f>IFERROR(VLOOKUP($A3,Steckbriefe!$A:$ZZ,HLOOKUP(BJ$1,Steckbriefe!$A:$ZZ,2,FALSE),FALSE)," ")</f>
        <v xml:space="preserve"> </v>
      </c>
      <c r="BK3" s="72" t="str">
        <f>IFERROR(VLOOKUP($A3,Steckbriefe!$A:$ZZ,HLOOKUP(BK$1,Steckbriefe!$A:$ZZ,2,FALSE),FALSE)," ")</f>
        <v xml:space="preserve"> </v>
      </c>
      <c r="BL3" s="72" t="str">
        <f>IFERROR(VLOOKUP($A3,Steckbriefe!$A:$ZZ,HLOOKUP(BL$1,Steckbriefe!$A:$ZZ,2,FALSE),FALSE)," ")</f>
        <v xml:space="preserve"> </v>
      </c>
      <c r="BM3" s="72" t="str">
        <f>IFERROR(VLOOKUP($A3,Steckbriefe!$A:$ZZ,HLOOKUP(BM$1,Steckbriefe!$A:$ZZ,2,FALSE),FALSE)," ")</f>
        <v xml:space="preserve"> </v>
      </c>
      <c r="BN3" s="72" t="str">
        <f>IFERROR(VLOOKUP($A3,Steckbriefe!$A:$ZZ,HLOOKUP(BN$1,Steckbriefe!$A:$ZZ,2,FALSE),FALSE)," ")</f>
        <v xml:space="preserve"> </v>
      </c>
      <c r="BO3" s="72" t="str">
        <f>IFERROR(VLOOKUP($A3,Steckbriefe!$A:$ZZ,HLOOKUP(BO$1,Steckbriefe!$A:$ZZ,2,FALSE),FALSE)," ")</f>
        <v xml:space="preserve"> </v>
      </c>
      <c r="BP3" s="72" t="str">
        <f>IFERROR(VLOOKUP($A3,Steckbriefe!$A:$ZZ,HLOOKUP(BP$1,Steckbriefe!$A:$ZZ,2,FALSE),FALSE)," ")</f>
        <v xml:space="preserve"> </v>
      </c>
      <c r="BQ3" s="72" t="str">
        <f>IFERROR(VLOOKUP($A3,Steckbriefe!$A:$ZZ,HLOOKUP(BQ$1,Steckbriefe!$A:$ZZ,2,FALSE),FALSE)," ")</f>
        <v xml:space="preserve"> </v>
      </c>
      <c r="BR3" s="72" t="str">
        <f>IFERROR(VLOOKUP($A3,Steckbriefe!$A:$ZZ,HLOOKUP(BR$1,Steckbriefe!$A:$ZZ,2,FALSE),FALSE)," ")</f>
        <v xml:space="preserve"> </v>
      </c>
      <c r="BS3" s="72" t="str">
        <f>IFERROR(VLOOKUP($A3,Steckbriefe!$A:$ZZ,HLOOKUP(BS$1,Steckbriefe!$A:$ZZ,2,FALSE),FALSE)," ")</f>
        <v xml:space="preserve"> </v>
      </c>
      <c r="BT3" s="72" t="str">
        <f>IFERROR(VLOOKUP($A3,Steckbriefe!$A:$ZZ,HLOOKUP(BT$1,Steckbriefe!$A:$ZZ,2,FALSE),FALSE)," ")</f>
        <v xml:space="preserve"> </v>
      </c>
      <c r="BU3" s="72" t="str">
        <f>IFERROR(VLOOKUP($A3,Steckbriefe!$A:$ZZ,HLOOKUP(BU$1,Steckbriefe!$A:$ZZ,2,FALSE),FALSE)," ")</f>
        <v xml:space="preserve"> </v>
      </c>
      <c r="BV3" s="72" t="str">
        <f>IFERROR(VLOOKUP($A3,Steckbriefe!$A:$ZZ,HLOOKUP(BV$1,Steckbriefe!$A:$ZZ,2,FALSE),FALSE)," ")</f>
        <v xml:space="preserve"> </v>
      </c>
      <c r="BW3" s="72" t="str">
        <f>IFERROR(VLOOKUP($A3,Steckbriefe!$A:$ZZ,HLOOKUP(BW$1,Steckbriefe!$A:$ZZ,2,FALSE),FALSE)," ")</f>
        <v xml:space="preserve"> </v>
      </c>
      <c r="BX3" s="72" t="str">
        <f>IFERROR(VLOOKUP($A3,Steckbriefe!$A:$ZZ,HLOOKUP(BX$1,Steckbriefe!$A:$ZZ,2,FALSE),FALSE)," ")</f>
        <v xml:space="preserve"> </v>
      </c>
      <c r="BY3" s="72" t="str">
        <f>IFERROR(VLOOKUP($A3,Steckbriefe!$A:$ZZ,HLOOKUP(BY$1,Steckbriefe!$A:$ZZ,2,FALSE),FALSE)," ")</f>
        <v xml:space="preserve"> </v>
      </c>
      <c r="BZ3" s="72" t="str">
        <f>IFERROR(VLOOKUP($A3,Steckbriefe!$A:$ZZ,HLOOKUP(BZ$1,Steckbriefe!$A:$ZZ,2,FALSE),FALSE)," ")</f>
        <v xml:space="preserve"> </v>
      </c>
      <c r="CA3" s="72" t="str">
        <f>IFERROR(VLOOKUP($A3,Steckbriefe!$A:$ZZ,HLOOKUP(CA$1,Steckbriefe!$A:$ZZ,2,FALSE),FALSE)," ")</f>
        <v xml:space="preserve"> </v>
      </c>
      <c r="CB3" s="72" t="str">
        <f>IFERROR(VLOOKUP($A3,Steckbriefe!$A:$ZZ,HLOOKUP(CB$1,Steckbriefe!$A:$ZZ,2,FALSE),FALSE)," ")</f>
        <v xml:space="preserve"> </v>
      </c>
      <c r="CC3" s="72" t="str">
        <f>IFERROR(VLOOKUP($A3,Steckbriefe!$A:$ZZ,HLOOKUP(CC$1,Steckbriefe!$A:$ZZ,2,FALSE),FALSE)," ")</f>
        <v xml:space="preserve"> </v>
      </c>
      <c r="CD3" s="72" t="str">
        <f>IFERROR(VLOOKUP($A3,Steckbriefe!$A:$ZZ,HLOOKUP(CD$1,Steckbriefe!$A:$ZZ,2,FALSE),FALSE)," ")</f>
        <v xml:space="preserve"> </v>
      </c>
      <c r="CE3" s="72" t="str">
        <f>IFERROR(VLOOKUP($A3,Steckbriefe!$A:$ZZ,HLOOKUP(CE$1,Steckbriefe!$A:$ZZ,2,FALSE),FALSE)," ")</f>
        <v xml:space="preserve"> </v>
      </c>
      <c r="CF3" s="72" t="str">
        <f>IFERROR(VLOOKUP($A3,Steckbriefe!$A:$ZZ,HLOOKUP(CF$1,Steckbriefe!$A:$ZZ,2,FALSE),FALSE)," ")</f>
        <v xml:space="preserve"> </v>
      </c>
      <c r="CG3" s="72" t="str">
        <f>IFERROR(VLOOKUP($A3,Steckbriefe!$A:$ZZ,HLOOKUP(CG$1,Steckbriefe!$A:$ZZ,2,FALSE),FALSE)," ")</f>
        <v xml:space="preserve"> </v>
      </c>
      <c r="CH3" s="72" t="str">
        <f>IFERROR(VLOOKUP($A3,Steckbriefe!$A:$ZZ,HLOOKUP(CH$1,Steckbriefe!$A:$ZZ,2,FALSE),FALSE)," ")</f>
        <v xml:space="preserve"> </v>
      </c>
      <c r="CI3" s="72" t="str">
        <f>IFERROR(VLOOKUP($A3,Steckbriefe!$A:$ZZ,HLOOKUP(CI$1,Steckbriefe!$A:$ZZ,2,FALSE),FALSE)," ")</f>
        <v xml:space="preserve"> </v>
      </c>
      <c r="CJ3" s="72" t="str">
        <f>IFERROR(VLOOKUP($A3,Steckbriefe!$A:$ZZ,HLOOKUP(CJ$1,Steckbriefe!$A:$ZZ,2,FALSE),FALSE)," ")</f>
        <v xml:space="preserve"> </v>
      </c>
      <c r="CK3" s="72" t="str">
        <f>IFERROR(VLOOKUP($A3,Steckbriefe!$A:$ZZ,HLOOKUP(CK$1,Steckbriefe!$A:$ZZ,2,FALSE),FALSE)," ")</f>
        <v xml:space="preserve"> </v>
      </c>
      <c r="CL3" s="72" t="str">
        <f>IFERROR(VLOOKUP($A3,Steckbriefe!$A:$ZZ,HLOOKUP(CL$1,Steckbriefe!$A:$ZZ,2,FALSE),FALSE)," ")</f>
        <v xml:space="preserve"> </v>
      </c>
      <c r="CM3" s="72" t="str">
        <f>IFERROR(VLOOKUP($A3,Steckbriefe!$A:$ZZ,HLOOKUP(CM$1,Steckbriefe!$A:$ZZ,2,FALSE),FALSE)," ")</f>
        <v xml:space="preserve"> </v>
      </c>
      <c r="CN3" s="72" t="str">
        <f>IFERROR(VLOOKUP($A3,Steckbriefe!$A:$ZZ,HLOOKUP(CN$1,Steckbriefe!$A:$ZZ,2,FALSE),FALSE)," ")</f>
        <v xml:space="preserve"> </v>
      </c>
      <c r="CO3" s="72" t="str">
        <f>IFERROR(VLOOKUP($A3,Steckbriefe!$A:$ZZ,HLOOKUP(CO$1,Steckbriefe!$A:$ZZ,2,FALSE),FALSE)," ")</f>
        <v xml:space="preserve"> </v>
      </c>
      <c r="CP3" s="72" t="str">
        <f>IFERROR(VLOOKUP($A3,Steckbriefe!$A:$ZZ,HLOOKUP(CP$1,Steckbriefe!$A:$ZZ,2,FALSE),FALSE)," ")</f>
        <v xml:space="preserve"> </v>
      </c>
      <c r="CQ3" s="72" t="str">
        <f>IFERROR(VLOOKUP($A3,Steckbriefe!$A:$ZZ,HLOOKUP(CQ$1,Steckbriefe!$A:$ZZ,2,FALSE),FALSE)," ")</f>
        <v xml:space="preserve"> </v>
      </c>
      <c r="CR3" s="72" t="str">
        <f>IFERROR(VLOOKUP($A3,Steckbriefe!$A:$ZZ,HLOOKUP(CR$1,Steckbriefe!$A:$ZZ,2,FALSE),FALSE)," ")</f>
        <v xml:space="preserve"> </v>
      </c>
      <c r="CS3" s="72" t="str">
        <f>IFERROR(VLOOKUP($A3,Steckbriefe!$A:$ZZ,HLOOKUP(CS$1,Steckbriefe!$A:$ZZ,2,FALSE),FALSE)," ")</f>
        <v xml:space="preserve"> </v>
      </c>
      <c r="CT3" s="72" t="str">
        <f>IFERROR(VLOOKUP($A3,Steckbriefe!$A:$ZZ,HLOOKUP(CT$1,Steckbriefe!$A:$ZZ,2,FALSE),FALSE)," ")</f>
        <v xml:space="preserve"> </v>
      </c>
      <c r="CU3" s="72" t="str">
        <f>IFERROR(VLOOKUP($A3,Steckbriefe!$A:$ZZ,HLOOKUP(CU$1,Steckbriefe!$A:$ZZ,2,FALSE),FALSE)," ")</f>
        <v xml:space="preserve"> </v>
      </c>
      <c r="CV3" s="72" t="str">
        <f>IFERROR(VLOOKUP($A3,Steckbriefe!$A:$ZZ,HLOOKUP(CV$1,Steckbriefe!$A:$ZZ,2,FALSE),FALSE)," ")</f>
        <v xml:space="preserve"> </v>
      </c>
      <c r="CW3" s="72" t="str">
        <f>IFERROR(VLOOKUP($A3,Steckbriefe!$A:$ZZ,HLOOKUP(CW$1,Steckbriefe!$A:$ZZ,2,FALSE),FALSE)," ")</f>
        <v xml:space="preserve"> </v>
      </c>
      <c r="CX3" s="72" t="str">
        <f>IFERROR(VLOOKUP($A3,Steckbriefe!$A:$ZZ,HLOOKUP(CX$1,Steckbriefe!$A:$ZZ,2,FALSE),FALSE)," ")</f>
        <v xml:space="preserve"> </v>
      </c>
      <c r="CY3" s="72" t="str">
        <f>IFERROR(VLOOKUP($A3,Steckbriefe!$A:$ZZ,HLOOKUP(CY$1,Steckbriefe!$A:$ZZ,2,FALSE),FALSE)," ")</f>
        <v xml:space="preserve"> </v>
      </c>
      <c r="CZ3" s="72" t="str">
        <f>IFERROR(VLOOKUP($A3,Steckbriefe!$A:$ZZ,HLOOKUP(CZ$1,Steckbriefe!$A:$ZZ,2,FALSE),FALSE)," ")</f>
        <v xml:space="preserve"> </v>
      </c>
      <c r="DA3" s="72" t="str">
        <f>IFERROR(VLOOKUP($A3,Steckbriefe!$A:$ZZ,HLOOKUP(DA$1,Steckbriefe!$A:$ZZ,2,FALSE),FALSE)," ")</f>
        <v xml:space="preserve"> </v>
      </c>
      <c r="DB3" s="72" t="str">
        <f>IFERROR(VLOOKUP($A3,Steckbriefe!$A:$ZZ,HLOOKUP(DB$1,Steckbriefe!$A:$ZZ,2,FALSE),FALSE)," ")</f>
        <v xml:space="preserve"> </v>
      </c>
      <c r="DC3" s="72" t="str">
        <f>IFERROR(VLOOKUP($A3,Steckbriefe!$A:$ZZ,HLOOKUP(DC$1,Steckbriefe!$A:$ZZ,2,FALSE),FALSE)," ")</f>
        <v xml:space="preserve"> </v>
      </c>
      <c r="DD3" s="72" t="str">
        <f>IFERROR(VLOOKUP($A3,Steckbriefe!$A:$ZZ,HLOOKUP(DD$1,Steckbriefe!$A:$ZZ,2,FALSE),FALSE)," ")</f>
        <v xml:space="preserve"> </v>
      </c>
      <c r="DE3" s="72" t="str">
        <f>IFERROR(VLOOKUP($A3,Steckbriefe!$A:$ZZ,HLOOKUP(DE$1,Steckbriefe!$A:$ZZ,2,FALSE),FALSE)," ")</f>
        <v xml:space="preserve"> </v>
      </c>
      <c r="DF3" s="72" t="str">
        <f>IFERROR(VLOOKUP($A3,Steckbriefe!$A:$ZZ,HLOOKUP(DF$1,Steckbriefe!$A:$ZZ,2,FALSE),FALSE)," ")</f>
        <v xml:space="preserve"> </v>
      </c>
      <c r="DG3" s="72" t="str">
        <f>IFERROR(VLOOKUP($A3,Steckbriefe!$A:$ZZ,HLOOKUP(DG$1,Steckbriefe!$A:$ZZ,2,FALSE),FALSE)," ")</f>
        <v xml:space="preserve"> </v>
      </c>
      <c r="DH3" s="72" t="str">
        <f>IFERROR(VLOOKUP($A3,Steckbriefe!$A:$ZZ,HLOOKUP(DH$1,Steckbriefe!$A:$ZZ,2,FALSE),FALSE)," ")</f>
        <v xml:space="preserve"> </v>
      </c>
      <c r="DI3" s="72" t="str">
        <f>IFERROR(VLOOKUP($A3,Steckbriefe!$A:$ZZ,HLOOKUP(DI$1,Steckbriefe!$A:$ZZ,2,FALSE),FALSE)," ")</f>
        <v xml:space="preserve"> </v>
      </c>
      <c r="DJ3" s="72" t="str">
        <f>IFERROR(VLOOKUP($A3,Steckbriefe!$A:$ZZ,HLOOKUP(DJ$1,Steckbriefe!$A:$ZZ,2,FALSE),FALSE)," ")</f>
        <v xml:space="preserve"> </v>
      </c>
      <c r="DK3" s="72" t="str">
        <f>IFERROR(VLOOKUP($A3,Steckbriefe!$A:$ZZ,HLOOKUP(DK$1,Steckbriefe!$A:$ZZ,2,FALSE),FALSE)," ")</f>
        <v xml:space="preserve"> </v>
      </c>
      <c r="DL3" s="72" t="str">
        <f>IFERROR(VLOOKUP($A3,Steckbriefe!$A:$ZZ,HLOOKUP(DL$1,Steckbriefe!$A:$ZZ,2,FALSE),FALSE)," ")</f>
        <v xml:space="preserve"> </v>
      </c>
      <c r="DM3" s="72" t="str">
        <f>IFERROR(VLOOKUP($A3,Steckbriefe!$A:$ZZ,HLOOKUP(DM$1,Steckbriefe!$A:$ZZ,2,FALSE),FALSE)," ")</f>
        <v xml:space="preserve"> </v>
      </c>
      <c r="DN3" s="72" t="str">
        <f>IFERROR(VLOOKUP($A3,Steckbriefe!$A:$ZZ,HLOOKUP(DN$1,Steckbriefe!$A:$ZZ,2,FALSE),FALSE)," ")</f>
        <v xml:space="preserve"> </v>
      </c>
      <c r="DO3" s="72" t="str">
        <f>IFERROR(VLOOKUP($A3,Steckbriefe!$A:$ZZ,HLOOKUP(DO$1,Steckbriefe!$A:$ZZ,2,FALSE),FALSE)," ")</f>
        <v xml:space="preserve"> </v>
      </c>
      <c r="DP3" s="72" t="str">
        <f>IFERROR(VLOOKUP($A3,Steckbriefe!$A:$ZZ,HLOOKUP(DP$1,Steckbriefe!$A:$ZZ,2,FALSE),FALSE)," ")</f>
        <v xml:space="preserve"> </v>
      </c>
    </row>
    <row r="4" spans="1:120" s="5" customFormat="1" ht="85.2" customHeight="1" x14ac:dyDescent="0.3">
      <c r="A4" s="32" t="s">
        <v>151</v>
      </c>
      <c r="B4" s="72" t="str">
        <f>IFERROR(VLOOKUP($A4,Steckbriefe!$A:$ZZ,HLOOKUP(B$1,Steckbriefe!$A:$ZZ,2,FALSE),FALSE)," ")</f>
        <v>Heizung tauschen</v>
      </c>
      <c r="C4" s="72" t="str">
        <f>IFERROR(VLOOKUP($A4,Steckbriefe!$A:$ZZ,HLOOKUP(C$1,Steckbriefe!$A:$ZZ,2,FALSE),FALSE)," ")</f>
        <v>-</v>
      </c>
      <c r="D4" s="72" t="str">
        <f>IFERROR(VLOOKUP($A4,Steckbriefe!$A:$ZZ,HLOOKUP(D$1,Steckbriefe!$A:$ZZ,2,FALSE),FALSE)," ")</f>
        <v>-</v>
      </c>
      <c r="E4" s="72" t="str">
        <f>IFERROR(VLOOKUP($A4,Steckbriefe!$A:$ZZ,HLOOKUP(E$1,Steckbriefe!$A:$ZZ,2,FALSE),FALSE)," ")</f>
        <v>Sanierungsfahrplan erstellen, Niedertemperaturfähigkeit schaffen und Heizung tauschen</v>
      </c>
      <c r="F4" s="72" t="str">
        <f>IFERROR(VLOOKUP($A4,Steckbriefe!$A:$ZZ,HLOOKUP(F$1,Steckbriefe!$A:$ZZ,2,FALSE),FALSE)," ")</f>
        <v xml:space="preserve"> </v>
      </c>
      <c r="G4" s="72" t="str">
        <f>IFERROR(VLOOKUP($A4,Steckbriefe!$A:$ZZ,HLOOKUP(G$1,Steckbriefe!$A:$ZZ,2,FALSE),FALSE)," ")</f>
        <v xml:space="preserve"> </v>
      </c>
      <c r="H4" s="72" t="str">
        <f>IFERROR(VLOOKUP($A4,Steckbriefe!$A:$ZZ,HLOOKUP(H$1,Steckbriefe!$A:$ZZ,2,FALSE),FALSE)," ")</f>
        <v xml:space="preserve"> </v>
      </c>
      <c r="I4" s="72" t="str">
        <f>IFERROR(VLOOKUP($A4,Steckbriefe!$A:$ZZ,HLOOKUP(I$1,Steckbriefe!$A:$ZZ,2,FALSE),FALSE)," ")</f>
        <v xml:space="preserve"> </v>
      </c>
      <c r="J4" s="72" t="str">
        <f>IFERROR(VLOOKUP($A4,Steckbriefe!$A:$ZZ,HLOOKUP(J$1,Steckbriefe!$A:$ZZ,2,FALSE),FALSE)," ")</f>
        <v xml:space="preserve"> </v>
      </c>
      <c r="K4" s="72" t="str">
        <f>IFERROR(VLOOKUP($A4,Steckbriefe!$A:$ZZ,HLOOKUP(K$1,Steckbriefe!$A:$ZZ,2,FALSE),FALSE)," ")</f>
        <v xml:space="preserve"> </v>
      </c>
      <c r="L4" s="72" t="str">
        <f>IFERROR(VLOOKUP($A4,Steckbriefe!$A:$ZZ,HLOOKUP(L$1,Steckbriefe!$A:$ZZ,2,FALSE),FALSE)," ")</f>
        <v xml:space="preserve"> </v>
      </c>
      <c r="M4" s="72" t="str">
        <f>IFERROR(VLOOKUP($A4,Steckbriefe!$A:$ZZ,HLOOKUP(M$1,Steckbriefe!$A:$ZZ,2,FALSE),FALSE)," ")</f>
        <v xml:space="preserve"> </v>
      </c>
      <c r="N4" s="72" t="str">
        <f>IFERROR(VLOOKUP($A4,Steckbriefe!$A:$ZZ,HLOOKUP(N$1,Steckbriefe!$A:$ZZ,2,FALSE),FALSE)," ")</f>
        <v xml:space="preserve"> </v>
      </c>
      <c r="O4" s="72" t="str">
        <f>IFERROR(VLOOKUP($A4,Steckbriefe!$A:$ZZ,HLOOKUP(O$1,Steckbriefe!$A:$ZZ,2,FALSE),FALSE)," ")</f>
        <v xml:space="preserve"> </v>
      </c>
      <c r="P4" s="72" t="str">
        <f>IFERROR(VLOOKUP($A4,Steckbriefe!$A:$ZZ,HLOOKUP(P$1,Steckbriefe!$A:$ZZ,2,FALSE),FALSE)," ")</f>
        <v xml:space="preserve"> </v>
      </c>
      <c r="Q4" s="72" t="str">
        <f>IFERROR(VLOOKUP($A4,Steckbriefe!$A:$ZZ,HLOOKUP(Q$1,Steckbriefe!$A:$ZZ,2,FALSE),FALSE)," ")</f>
        <v xml:space="preserve"> </v>
      </c>
      <c r="R4" s="72" t="str">
        <f>IFERROR(VLOOKUP($A4,Steckbriefe!$A:$ZZ,HLOOKUP(R$1,Steckbriefe!$A:$ZZ,2,FALSE),FALSE)," ")</f>
        <v xml:space="preserve"> </v>
      </c>
      <c r="S4" s="72" t="str">
        <f>IFERROR(VLOOKUP($A4,Steckbriefe!$A:$ZZ,HLOOKUP(S$1,Steckbriefe!$A:$ZZ,2,FALSE),FALSE)," ")</f>
        <v xml:space="preserve"> </v>
      </c>
      <c r="T4" s="72" t="str">
        <f>IFERROR(VLOOKUP($A4,Steckbriefe!$A:$ZZ,HLOOKUP(T$1,Steckbriefe!$A:$ZZ,2,FALSE),FALSE)," ")</f>
        <v xml:space="preserve"> </v>
      </c>
      <c r="U4" s="72" t="str">
        <f>IFERROR(VLOOKUP($A4,Steckbriefe!$A:$ZZ,HLOOKUP(U$1,Steckbriefe!$A:$ZZ,2,FALSE),FALSE)," ")</f>
        <v xml:space="preserve"> </v>
      </c>
      <c r="V4" s="72" t="str">
        <f>IFERROR(VLOOKUP($A4,Steckbriefe!$A:$ZZ,HLOOKUP(V$1,Steckbriefe!$A:$ZZ,2,FALSE),FALSE)," ")</f>
        <v xml:space="preserve"> </v>
      </c>
      <c r="W4" s="72" t="str">
        <f>IFERROR(VLOOKUP($A4,Steckbriefe!$A:$ZZ,HLOOKUP(W$1,Steckbriefe!$A:$ZZ,2,FALSE),FALSE)," ")</f>
        <v xml:space="preserve"> </v>
      </c>
      <c r="X4" s="72" t="str">
        <f>IFERROR(VLOOKUP($A4,Steckbriefe!$A:$ZZ,HLOOKUP(X$1,Steckbriefe!$A:$ZZ,2,FALSE),FALSE)," ")</f>
        <v xml:space="preserve"> </v>
      </c>
      <c r="Y4" s="72" t="str">
        <f>IFERROR(VLOOKUP($A4,Steckbriefe!$A:$ZZ,HLOOKUP(Y$1,Steckbriefe!$A:$ZZ,2,FALSE),FALSE)," ")</f>
        <v xml:space="preserve"> </v>
      </c>
      <c r="Z4" s="72" t="str">
        <f>IFERROR(VLOOKUP($A4,Steckbriefe!$A:$ZZ,HLOOKUP(Z$1,Steckbriefe!$A:$ZZ,2,FALSE),FALSE)," ")</f>
        <v xml:space="preserve"> </v>
      </c>
      <c r="AA4" s="72" t="str">
        <f>IFERROR(VLOOKUP($A4,Steckbriefe!$A:$ZZ,HLOOKUP(AA$1,Steckbriefe!$A:$ZZ,2,FALSE),FALSE)," ")</f>
        <v xml:space="preserve"> </v>
      </c>
      <c r="AB4" s="72" t="str">
        <f>IFERROR(VLOOKUP($A4,Steckbriefe!$A:$ZZ,HLOOKUP(AB$1,Steckbriefe!$A:$ZZ,2,FALSE),FALSE)," ")</f>
        <v xml:space="preserve"> </v>
      </c>
      <c r="AC4" s="72" t="str">
        <f>IFERROR(VLOOKUP($A4,Steckbriefe!$A:$ZZ,HLOOKUP(AC$1,Steckbriefe!$A:$ZZ,2,FALSE),FALSE)," ")</f>
        <v xml:space="preserve"> </v>
      </c>
      <c r="AD4" s="72" t="str">
        <f>IFERROR(VLOOKUP($A4,Steckbriefe!$A:$ZZ,HLOOKUP(AD$1,Steckbriefe!$A:$ZZ,2,FALSE),FALSE)," ")</f>
        <v xml:space="preserve"> </v>
      </c>
      <c r="AE4" s="72" t="str">
        <f>IFERROR(VLOOKUP($A4,Steckbriefe!$A:$ZZ,HLOOKUP(AE$1,Steckbriefe!$A:$ZZ,2,FALSE),FALSE)," ")</f>
        <v xml:space="preserve"> </v>
      </c>
      <c r="AF4" s="72" t="str">
        <f>IFERROR(VLOOKUP($A4,Steckbriefe!$A:$ZZ,HLOOKUP(AF$1,Steckbriefe!$A:$ZZ,2,FALSE),FALSE)," ")</f>
        <v xml:space="preserve"> </v>
      </c>
      <c r="AG4" s="72" t="str">
        <f>IFERROR(VLOOKUP($A4,Steckbriefe!$A:$ZZ,HLOOKUP(AG$1,Steckbriefe!$A:$ZZ,2,FALSE),FALSE)," ")</f>
        <v xml:space="preserve"> </v>
      </c>
      <c r="AH4" s="72" t="str">
        <f>IFERROR(VLOOKUP($A4,Steckbriefe!$A:$ZZ,HLOOKUP(AH$1,Steckbriefe!$A:$ZZ,2,FALSE),FALSE)," ")</f>
        <v xml:space="preserve"> </v>
      </c>
      <c r="AI4" s="72" t="str">
        <f>IFERROR(VLOOKUP($A4,Steckbriefe!$A:$ZZ,HLOOKUP(AI$1,Steckbriefe!$A:$ZZ,2,FALSE),FALSE)," ")</f>
        <v xml:space="preserve"> </v>
      </c>
      <c r="AJ4" s="72" t="str">
        <f>IFERROR(VLOOKUP($A4,Steckbriefe!$A:$ZZ,HLOOKUP(AJ$1,Steckbriefe!$A:$ZZ,2,FALSE),FALSE)," ")</f>
        <v xml:space="preserve"> </v>
      </c>
      <c r="AK4" s="72" t="str">
        <f>IFERROR(VLOOKUP($A4,Steckbriefe!$A:$ZZ,HLOOKUP(AK$1,Steckbriefe!$A:$ZZ,2,FALSE),FALSE)," ")</f>
        <v xml:space="preserve"> </v>
      </c>
      <c r="AL4" s="72" t="str">
        <f>IFERROR(VLOOKUP($A4,Steckbriefe!$A:$ZZ,HLOOKUP(AL$1,Steckbriefe!$A:$ZZ,2,FALSE),FALSE)," ")</f>
        <v xml:space="preserve"> </v>
      </c>
      <c r="AM4" s="72" t="str">
        <f>IFERROR(VLOOKUP($A4,Steckbriefe!$A:$ZZ,HLOOKUP(AM$1,Steckbriefe!$A:$ZZ,2,FALSE),FALSE)," ")</f>
        <v xml:space="preserve"> </v>
      </c>
      <c r="AN4" s="72" t="str">
        <f>IFERROR(VLOOKUP($A4,Steckbriefe!$A:$ZZ,HLOOKUP(AN$1,Steckbriefe!$A:$ZZ,2,FALSE),FALSE)," ")</f>
        <v xml:space="preserve"> </v>
      </c>
      <c r="AO4" s="72" t="str">
        <f>IFERROR(VLOOKUP($A4,Steckbriefe!$A:$ZZ,HLOOKUP(AO$1,Steckbriefe!$A:$ZZ,2,FALSE),FALSE)," ")</f>
        <v xml:space="preserve"> </v>
      </c>
      <c r="AP4" s="72" t="str">
        <f>IFERROR(VLOOKUP($A4,Steckbriefe!$A:$ZZ,HLOOKUP(AP$1,Steckbriefe!$A:$ZZ,2,FALSE),FALSE)," ")</f>
        <v xml:space="preserve"> </v>
      </c>
      <c r="AQ4" s="72" t="str">
        <f>IFERROR(VLOOKUP($A4,Steckbriefe!$A:$ZZ,HLOOKUP(AQ$1,Steckbriefe!$A:$ZZ,2,FALSE),FALSE)," ")</f>
        <v xml:space="preserve"> </v>
      </c>
      <c r="AR4" s="72" t="str">
        <f>IFERROR(VLOOKUP($A4,Steckbriefe!$A:$ZZ,HLOOKUP(AR$1,Steckbriefe!$A:$ZZ,2,FALSE),FALSE)," ")</f>
        <v xml:space="preserve"> </v>
      </c>
      <c r="AS4" s="72" t="str">
        <f>IFERROR(VLOOKUP($A4,Steckbriefe!$A:$ZZ,HLOOKUP(AS$1,Steckbriefe!$A:$ZZ,2,FALSE),FALSE)," ")</f>
        <v xml:space="preserve"> </v>
      </c>
      <c r="AT4" s="72" t="str">
        <f>IFERROR(VLOOKUP($A4,Steckbriefe!$A:$ZZ,HLOOKUP(AT$1,Steckbriefe!$A:$ZZ,2,FALSE),FALSE)," ")</f>
        <v xml:space="preserve"> </v>
      </c>
      <c r="AU4" s="72" t="str">
        <f>IFERROR(VLOOKUP($A4,Steckbriefe!$A:$ZZ,HLOOKUP(AU$1,Steckbriefe!$A:$ZZ,2,FALSE),FALSE)," ")</f>
        <v xml:space="preserve"> </v>
      </c>
      <c r="AV4" s="72" t="str">
        <f>IFERROR(VLOOKUP($A4,Steckbriefe!$A:$ZZ,HLOOKUP(AV$1,Steckbriefe!$A:$ZZ,2,FALSE),FALSE)," ")</f>
        <v xml:space="preserve"> </v>
      </c>
      <c r="AW4" s="72" t="str">
        <f>IFERROR(VLOOKUP($A4,Steckbriefe!$A:$ZZ,HLOOKUP(AW$1,Steckbriefe!$A:$ZZ,2,FALSE),FALSE)," ")</f>
        <v xml:space="preserve"> </v>
      </c>
      <c r="AX4" s="72" t="str">
        <f>IFERROR(VLOOKUP($A4,Steckbriefe!$A:$ZZ,HLOOKUP(AX$1,Steckbriefe!$A:$ZZ,2,FALSE),FALSE)," ")</f>
        <v xml:space="preserve"> </v>
      </c>
      <c r="AY4" s="72" t="str">
        <f>IFERROR(VLOOKUP($A4,Steckbriefe!$A:$ZZ,HLOOKUP(AY$1,Steckbriefe!$A:$ZZ,2,FALSE),FALSE)," ")</f>
        <v xml:space="preserve"> </v>
      </c>
      <c r="AZ4" s="72" t="str">
        <f>IFERROR(VLOOKUP($A4,Steckbriefe!$A:$ZZ,HLOOKUP(AZ$1,Steckbriefe!$A:$ZZ,2,FALSE),FALSE)," ")</f>
        <v xml:space="preserve"> </v>
      </c>
      <c r="BA4" s="72" t="str">
        <f>IFERROR(VLOOKUP($A4,Steckbriefe!$A:$ZZ,HLOOKUP(BA$1,Steckbriefe!$A:$ZZ,2,FALSE),FALSE)," ")</f>
        <v xml:space="preserve"> </v>
      </c>
      <c r="BB4" s="72" t="str">
        <f>IFERROR(VLOOKUP($A4,Steckbriefe!$A:$ZZ,HLOOKUP(BB$1,Steckbriefe!$A:$ZZ,2,FALSE),FALSE)," ")</f>
        <v xml:space="preserve"> </v>
      </c>
      <c r="BC4" s="72" t="str">
        <f>IFERROR(VLOOKUP($A4,Steckbriefe!$A:$ZZ,HLOOKUP(BC$1,Steckbriefe!$A:$ZZ,2,FALSE),FALSE)," ")</f>
        <v xml:space="preserve"> </v>
      </c>
      <c r="BD4" s="72" t="str">
        <f>IFERROR(VLOOKUP($A4,Steckbriefe!$A:$ZZ,HLOOKUP(BD$1,Steckbriefe!$A:$ZZ,2,FALSE),FALSE)," ")</f>
        <v xml:space="preserve"> </v>
      </c>
      <c r="BE4" s="72" t="str">
        <f>IFERROR(VLOOKUP($A4,Steckbriefe!$A:$ZZ,HLOOKUP(BE$1,Steckbriefe!$A:$ZZ,2,FALSE),FALSE)," ")</f>
        <v xml:space="preserve"> </v>
      </c>
      <c r="BF4" s="72" t="str">
        <f>IFERROR(VLOOKUP($A4,Steckbriefe!$A:$ZZ,HLOOKUP(BF$1,Steckbriefe!$A:$ZZ,2,FALSE),FALSE)," ")</f>
        <v xml:space="preserve"> </v>
      </c>
      <c r="BG4" s="72" t="str">
        <f>IFERROR(VLOOKUP($A4,Steckbriefe!$A:$ZZ,HLOOKUP(BG$1,Steckbriefe!$A:$ZZ,2,FALSE),FALSE)," ")</f>
        <v xml:space="preserve"> </v>
      </c>
      <c r="BH4" s="72" t="str">
        <f>IFERROR(VLOOKUP($A4,Steckbriefe!$A:$ZZ,HLOOKUP(BH$1,Steckbriefe!$A:$ZZ,2,FALSE),FALSE)," ")</f>
        <v xml:space="preserve"> </v>
      </c>
      <c r="BI4" s="72" t="str">
        <f>IFERROR(VLOOKUP($A4,Steckbriefe!$A:$ZZ,HLOOKUP(BI$1,Steckbriefe!$A:$ZZ,2,FALSE),FALSE)," ")</f>
        <v xml:space="preserve"> </v>
      </c>
      <c r="BJ4" s="72" t="str">
        <f>IFERROR(VLOOKUP($A4,Steckbriefe!$A:$ZZ,HLOOKUP(BJ$1,Steckbriefe!$A:$ZZ,2,FALSE),FALSE)," ")</f>
        <v xml:space="preserve"> </v>
      </c>
      <c r="BK4" s="72" t="str">
        <f>IFERROR(VLOOKUP($A4,Steckbriefe!$A:$ZZ,HLOOKUP(BK$1,Steckbriefe!$A:$ZZ,2,FALSE),FALSE)," ")</f>
        <v xml:space="preserve"> </v>
      </c>
      <c r="BL4" s="72" t="str">
        <f>IFERROR(VLOOKUP($A4,Steckbriefe!$A:$ZZ,HLOOKUP(BL$1,Steckbriefe!$A:$ZZ,2,FALSE),FALSE)," ")</f>
        <v xml:space="preserve"> </v>
      </c>
      <c r="BM4" s="72" t="str">
        <f>IFERROR(VLOOKUP($A4,Steckbriefe!$A:$ZZ,HLOOKUP(BM$1,Steckbriefe!$A:$ZZ,2,FALSE),FALSE)," ")</f>
        <v xml:space="preserve"> </v>
      </c>
      <c r="BN4" s="72" t="str">
        <f>IFERROR(VLOOKUP($A4,Steckbriefe!$A:$ZZ,HLOOKUP(BN$1,Steckbriefe!$A:$ZZ,2,FALSE),FALSE)," ")</f>
        <v xml:space="preserve"> </v>
      </c>
      <c r="BO4" s="72" t="str">
        <f>IFERROR(VLOOKUP($A4,Steckbriefe!$A:$ZZ,HLOOKUP(BO$1,Steckbriefe!$A:$ZZ,2,FALSE),FALSE)," ")</f>
        <v xml:space="preserve"> </v>
      </c>
      <c r="BP4" s="72" t="str">
        <f>IFERROR(VLOOKUP($A4,Steckbriefe!$A:$ZZ,HLOOKUP(BP$1,Steckbriefe!$A:$ZZ,2,FALSE),FALSE)," ")</f>
        <v xml:space="preserve"> </v>
      </c>
      <c r="BQ4" s="72" t="str">
        <f>IFERROR(VLOOKUP($A4,Steckbriefe!$A:$ZZ,HLOOKUP(BQ$1,Steckbriefe!$A:$ZZ,2,FALSE),FALSE)," ")</f>
        <v xml:space="preserve"> </v>
      </c>
      <c r="BR4" s="72" t="str">
        <f>IFERROR(VLOOKUP($A4,Steckbriefe!$A:$ZZ,HLOOKUP(BR$1,Steckbriefe!$A:$ZZ,2,FALSE),FALSE)," ")</f>
        <v xml:space="preserve"> </v>
      </c>
      <c r="BS4" s="72" t="str">
        <f>IFERROR(VLOOKUP($A4,Steckbriefe!$A:$ZZ,HLOOKUP(BS$1,Steckbriefe!$A:$ZZ,2,FALSE),FALSE)," ")</f>
        <v xml:space="preserve"> </v>
      </c>
      <c r="BT4" s="72" t="str">
        <f>IFERROR(VLOOKUP($A4,Steckbriefe!$A:$ZZ,HLOOKUP(BT$1,Steckbriefe!$A:$ZZ,2,FALSE),FALSE)," ")</f>
        <v xml:space="preserve"> </v>
      </c>
      <c r="BU4" s="72" t="str">
        <f>IFERROR(VLOOKUP($A4,Steckbriefe!$A:$ZZ,HLOOKUP(BU$1,Steckbriefe!$A:$ZZ,2,FALSE),FALSE)," ")</f>
        <v xml:space="preserve"> </v>
      </c>
      <c r="BV4" s="72" t="str">
        <f>IFERROR(VLOOKUP($A4,Steckbriefe!$A:$ZZ,HLOOKUP(BV$1,Steckbriefe!$A:$ZZ,2,FALSE),FALSE)," ")</f>
        <v xml:space="preserve"> </v>
      </c>
      <c r="BW4" s="72" t="str">
        <f>IFERROR(VLOOKUP($A4,Steckbriefe!$A:$ZZ,HLOOKUP(BW$1,Steckbriefe!$A:$ZZ,2,FALSE),FALSE)," ")</f>
        <v xml:space="preserve"> </v>
      </c>
      <c r="BX4" s="72" t="str">
        <f>IFERROR(VLOOKUP($A4,Steckbriefe!$A:$ZZ,HLOOKUP(BX$1,Steckbriefe!$A:$ZZ,2,FALSE),FALSE)," ")</f>
        <v xml:space="preserve"> </v>
      </c>
      <c r="BY4" s="72" t="str">
        <f>IFERROR(VLOOKUP($A4,Steckbriefe!$A:$ZZ,HLOOKUP(BY$1,Steckbriefe!$A:$ZZ,2,FALSE),FALSE)," ")</f>
        <v xml:space="preserve"> </v>
      </c>
      <c r="BZ4" s="72" t="str">
        <f>IFERROR(VLOOKUP($A4,Steckbriefe!$A:$ZZ,HLOOKUP(BZ$1,Steckbriefe!$A:$ZZ,2,FALSE),FALSE)," ")</f>
        <v xml:space="preserve"> </v>
      </c>
      <c r="CA4" s="72" t="str">
        <f>IFERROR(VLOOKUP($A4,Steckbriefe!$A:$ZZ,HLOOKUP(CA$1,Steckbriefe!$A:$ZZ,2,FALSE),FALSE)," ")</f>
        <v xml:space="preserve"> </v>
      </c>
      <c r="CB4" s="72" t="str">
        <f>IFERROR(VLOOKUP($A4,Steckbriefe!$A:$ZZ,HLOOKUP(CB$1,Steckbriefe!$A:$ZZ,2,FALSE),FALSE)," ")</f>
        <v xml:space="preserve"> </v>
      </c>
      <c r="CC4" s="72" t="str">
        <f>IFERROR(VLOOKUP($A4,Steckbriefe!$A:$ZZ,HLOOKUP(CC$1,Steckbriefe!$A:$ZZ,2,FALSE),FALSE)," ")</f>
        <v xml:space="preserve"> </v>
      </c>
      <c r="CD4" s="72" t="str">
        <f>IFERROR(VLOOKUP($A4,Steckbriefe!$A:$ZZ,HLOOKUP(CD$1,Steckbriefe!$A:$ZZ,2,FALSE),FALSE)," ")</f>
        <v xml:space="preserve"> </v>
      </c>
      <c r="CE4" s="72" t="str">
        <f>IFERROR(VLOOKUP($A4,Steckbriefe!$A:$ZZ,HLOOKUP(CE$1,Steckbriefe!$A:$ZZ,2,FALSE),FALSE)," ")</f>
        <v xml:space="preserve"> </v>
      </c>
      <c r="CF4" s="72" t="str">
        <f>IFERROR(VLOOKUP($A4,Steckbriefe!$A:$ZZ,HLOOKUP(CF$1,Steckbriefe!$A:$ZZ,2,FALSE),FALSE)," ")</f>
        <v xml:space="preserve"> </v>
      </c>
      <c r="CG4" s="72" t="str">
        <f>IFERROR(VLOOKUP($A4,Steckbriefe!$A:$ZZ,HLOOKUP(CG$1,Steckbriefe!$A:$ZZ,2,FALSE),FALSE)," ")</f>
        <v xml:space="preserve"> </v>
      </c>
      <c r="CH4" s="72" t="str">
        <f>IFERROR(VLOOKUP($A4,Steckbriefe!$A:$ZZ,HLOOKUP(CH$1,Steckbriefe!$A:$ZZ,2,FALSE),FALSE)," ")</f>
        <v xml:space="preserve"> </v>
      </c>
      <c r="CI4" s="72" t="str">
        <f>IFERROR(VLOOKUP($A4,Steckbriefe!$A:$ZZ,HLOOKUP(CI$1,Steckbriefe!$A:$ZZ,2,FALSE),FALSE)," ")</f>
        <v xml:space="preserve"> </v>
      </c>
      <c r="CJ4" s="72" t="str">
        <f>IFERROR(VLOOKUP($A4,Steckbriefe!$A:$ZZ,HLOOKUP(CJ$1,Steckbriefe!$A:$ZZ,2,FALSE),FALSE)," ")</f>
        <v xml:space="preserve"> </v>
      </c>
      <c r="CK4" s="72" t="str">
        <f>IFERROR(VLOOKUP($A4,Steckbriefe!$A:$ZZ,HLOOKUP(CK$1,Steckbriefe!$A:$ZZ,2,FALSE),FALSE)," ")</f>
        <v xml:space="preserve"> </v>
      </c>
      <c r="CL4" s="72" t="str">
        <f>IFERROR(VLOOKUP($A4,Steckbriefe!$A:$ZZ,HLOOKUP(CL$1,Steckbriefe!$A:$ZZ,2,FALSE),FALSE)," ")</f>
        <v xml:space="preserve"> </v>
      </c>
      <c r="CM4" s="72" t="str">
        <f>IFERROR(VLOOKUP($A4,Steckbriefe!$A:$ZZ,HLOOKUP(CM$1,Steckbriefe!$A:$ZZ,2,FALSE),FALSE)," ")</f>
        <v xml:space="preserve"> </v>
      </c>
      <c r="CN4" s="72" t="str">
        <f>IFERROR(VLOOKUP($A4,Steckbriefe!$A:$ZZ,HLOOKUP(CN$1,Steckbriefe!$A:$ZZ,2,FALSE),FALSE)," ")</f>
        <v xml:space="preserve"> </v>
      </c>
      <c r="CO4" s="72" t="str">
        <f>IFERROR(VLOOKUP($A4,Steckbriefe!$A:$ZZ,HLOOKUP(CO$1,Steckbriefe!$A:$ZZ,2,FALSE),FALSE)," ")</f>
        <v xml:space="preserve"> </v>
      </c>
      <c r="CP4" s="72" t="str">
        <f>IFERROR(VLOOKUP($A4,Steckbriefe!$A:$ZZ,HLOOKUP(CP$1,Steckbriefe!$A:$ZZ,2,FALSE),FALSE)," ")</f>
        <v xml:space="preserve"> </v>
      </c>
      <c r="CQ4" s="72" t="str">
        <f>IFERROR(VLOOKUP($A4,Steckbriefe!$A:$ZZ,HLOOKUP(CQ$1,Steckbriefe!$A:$ZZ,2,FALSE),FALSE)," ")</f>
        <v xml:space="preserve"> </v>
      </c>
      <c r="CR4" s="72" t="str">
        <f>IFERROR(VLOOKUP($A4,Steckbriefe!$A:$ZZ,HLOOKUP(CR$1,Steckbriefe!$A:$ZZ,2,FALSE),FALSE)," ")</f>
        <v xml:space="preserve"> </v>
      </c>
      <c r="CS4" s="72" t="str">
        <f>IFERROR(VLOOKUP($A4,Steckbriefe!$A:$ZZ,HLOOKUP(CS$1,Steckbriefe!$A:$ZZ,2,FALSE),FALSE)," ")</f>
        <v xml:space="preserve"> </v>
      </c>
      <c r="CT4" s="72" t="str">
        <f>IFERROR(VLOOKUP($A4,Steckbriefe!$A:$ZZ,HLOOKUP(CT$1,Steckbriefe!$A:$ZZ,2,FALSE),FALSE)," ")</f>
        <v xml:space="preserve"> </v>
      </c>
      <c r="CU4" s="72" t="str">
        <f>IFERROR(VLOOKUP($A4,Steckbriefe!$A:$ZZ,HLOOKUP(CU$1,Steckbriefe!$A:$ZZ,2,FALSE),FALSE)," ")</f>
        <v xml:space="preserve"> </v>
      </c>
      <c r="CV4" s="72" t="str">
        <f>IFERROR(VLOOKUP($A4,Steckbriefe!$A:$ZZ,HLOOKUP(CV$1,Steckbriefe!$A:$ZZ,2,FALSE),FALSE)," ")</f>
        <v xml:space="preserve"> </v>
      </c>
      <c r="CW4" s="72" t="str">
        <f>IFERROR(VLOOKUP($A4,Steckbriefe!$A:$ZZ,HLOOKUP(CW$1,Steckbriefe!$A:$ZZ,2,FALSE),FALSE)," ")</f>
        <v xml:space="preserve"> </v>
      </c>
      <c r="CX4" s="72" t="str">
        <f>IFERROR(VLOOKUP($A4,Steckbriefe!$A:$ZZ,HLOOKUP(CX$1,Steckbriefe!$A:$ZZ,2,FALSE),FALSE)," ")</f>
        <v xml:space="preserve"> </v>
      </c>
      <c r="CY4" s="72" t="str">
        <f>IFERROR(VLOOKUP($A4,Steckbriefe!$A:$ZZ,HLOOKUP(CY$1,Steckbriefe!$A:$ZZ,2,FALSE),FALSE)," ")</f>
        <v xml:space="preserve"> </v>
      </c>
      <c r="CZ4" s="72" t="str">
        <f>IFERROR(VLOOKUP($A4,Steckbriefe!$A:$ZZ,HLOOKUP(CZ$1,Steckbriefe!$A:$ZZ,2,FALSE),FALSE)," ")</f>
        <v xml:space="preserve"> </v>
      </c>
      <c r="DA4" s="72" t="str">
        <f>IFERROR(VLOOKUP($A4,Steckbriefe!$A:$ZZ,HLOOKUP(DA$1,Steckbriefe!$A:$ZZ,2,FALSE),FALSE)," ")</f>
        <v xml:space="preserve"> </v>
      </c>
      <c r="DB4" s="72" t="str">
        <f>IFERROR(VLOOKUP($A4,Steckbriefe!$A:$ZZ,HLOOKUP(DB$1,Steckbriefe!$A:$ZZ,2,FALSE),FALSE)," ")</f>
        <v xml:space="preserve"> </v>
      </c>
      <c r="DC4" s="72" t="str">
        <f>IFERROR(VLOOKUP($A4,Steckbriefe!$A:$ZZ,HLOOKUP(DC$1,Steckbriefe!$A:$ZZ,2,FALSE),FALSE)," ")</f>
        <v xml:space="preserve"> </v>
      </c>
      <c r="DD4" s="72" t="str">
        <f>IFERROR(VLOOKUP($A4,Steckbriefe!$A:$ZZ,HLOOKUP(DD$1,Steckbriefe!$A:$ZZ,2,FALSE),FALSE)," ")</f>
        <v xml:space="preserve"> </v>
      </c>
      <c r="DE4" s="72" t="str">
        <f>IFERROR(VLOOKUP($A4,Steckbriefe!$A:$ZZ,HLOOKUP(DE$1,Steckbriefe!$A:$ZZ,2,FALSE),FALSE)," ")</f>
        <v xml:space="preserve"> </v>
      </c>
      <c r="DF4" s="72" t="str">
        <f>IFERROR(VLOOKUP($A4,Steckbriefe!$A:$ZZ,HLOOKUP(DF$1,Steckbriefe!$A:$ZZ,2,FALSE),FALSE)," ")</f>
        <v xml:space="preserve"> </v>
      </c>
      <c r="DG4" s="72" t="str">
        <f>IFERROR(VLOOKUP($A4,Steckbriefe!$A:$ZZ,HLOOKUP(DG$1,Steckbriefe!$A:$ZZ,2,FALSE),FALSE)," ")</f>
        <v xml:space="preserve"> </v>
      </c>
      <c r="DH4" s="72" t="str">
        <f>IFERROR(VLOOKUP($A4,Steckbriefe!$A:$ZZ,HLOOKUP(DH$1,Steckbriefe!$A:$ZZ,2,FALSE),FALSE)," ")</f>
        <v xml:space="preserve"> </v>
      </c>
      <c r="DI4" s="72" t="str">
        <f>IFERROR(VLOOKUP($A4,Steckbriefe!$A:$ZZ,HLOOKUP(DI$1,Steckbriefe!$A:$ZZ,2,FALSE),FALSE)," ")</f>
        <v xml:space="preserve"> </v>
      </c>
      <c r="DJ4" s="72" t="str">
        <f>IFERROR(VLOOKUP($A4,Steckbriefe!$A:$ZZ,HLOOKUP(DJ$1,Steckbriefe!$A:$ZZ,2,FALSE),FALSE)," ")</f>
        <v xml:space="preserve"> </v>
      </c>
      <c r="DK4" s="72" t="str">
        <f>IFERROR(VLOOKUP($A4,Steckbriefe!$A:$ZZ,HLOOKUP(DK$1,Steckbriefe!$A:$ZZ,2,FALSE),FALSE)," ")</f>
        <v xml:space="preserve"> </v>
      </c>
      <c r="DL4" s="72" t="str">
        <f>IFERROR(VLOOKUP($A4,Steckbriefe!$A:$ZZ,HLOOKUP(DL$1,Steckbriefe!$A:$ZZ,2,FALSE),FALSE)," ")</f>
        <v xml:space="preserve"> </v>
      </c>
      <c r="DM4" s="72" t="str">
        <f>IFERROR(VLOOKUP($A4,Steckbriefe!$A:$ZZ,HLOOKUP(DM$1,Steckbriefe!$A:$ZZ,2,FALSE),FALSE)," ")</f>
        <v xml:space="preserve"> </v>
      </c>
      <c r="DN4" s="72" t="str">
        <f>IFERROR(VLOOKUP($A4,Steckbriefe!$A:$ZZ,HLOOKUP(DN$1,Steckbriefe!$A:$ZZ,2,FALSE),FALSE)," ")</f>
        <v xml:space="preserve"> </v>
      </c>
      <c r="DO4" s="72" t="str">
        <f>IFERROR(VLOOKUP($A4,Steckbriefe!$A:$ZZ,HLOOKUP(DO$1,Steckbriefe!$A:$ZZ,2,FALSE),FALSE)," ")</f>
        <v xml:space="preserve"> </v>
      </c>
      <c r="DP4" s="72" t="str">
        <f>IFERROR(VLOOKUP($A4,Steckbriefe!$A:$ZZ,HLOOKUP(DP$1,Steckbriefe!$A:$ZZ,2,FALSE),FALSE)," ")</f>
        <v xml:space="preserve"> </v>
      </c>
    </row>
    <row r="5" spans="1:120" s="5" customFormat="1" ht="25.5" customHeight="1" x14ac:dyDescent="0.3">
      <c r="A5" s="32" t="str">
        <f>Steckbriefe!A23</f>
        <v>Heizung Austauschbedarf vorhanden</v>
      </c>
      <c r="B5" s="72" t="str">
        <f>IFERROR(VLOOKUP($A5,Steckbriefe!$A:$ZZ,HLOOKUP(B$1,Steckbriefe!$A:$ZZ,2,FALSE),FALSE)," ")</f>
        <v>Kurzfristig</v>
      </c>
      <c r="C5" s="72" t="str">
        <f>IFERROR(VLOOKUP($A5,Steckbriefe!$A:$ZZ,HLOOKUP(C$1,Steckbriefe!$A:$ZZ,2,FALSE),FALSE)," ")</f>
        <v>Nein</v>
      </c>
      <c r="D5" s="72" t="str">
        <f>IFERROR(VLOOKUP($A5,Steckbriefe!$A:$ZZ,HLOOKUP(D$1,Steckbriefe!$A:$ZZ,2,FALSE),FALSE)," ")</f>
        <v>Nein</v>
      </c>
      <c r="E5" s="72" t="str">
        <f>IFERROR(VLOOKUP($A5,Steckbriefe!$A:$ZZ,HLOOKUP(E$1,Steckbriefe!$A:$ZZ,2,FALSE),FALSE)," ")</f>
        <v>Mittelfristig</v>
      </c>
      <c r="F5" s="72" t="str">
        <f>IFERROR(VLOOKUP($A5,Steckbriefe!$A:$ZZ,HLOOKUP(F$1,Steckbriefe!$A:$ZZ,2,FALSE),FALSE)," ")</f>
        <v xml:space="preserve"> </v>
      </c>
      <c r="G5" s="72" t="str">
        <f>IFERROR(VLOOKUP($A5,Steckbriefe!$A:$ZZ,HLOOKUP(G$1,Steckbriefe!$A:$ZZ,2,FALSE),FALSE)," ")</f>
        <v xml:space="preserve"> </v>
      </c>
      <c r="H5" s="72" t="str">
        <f>IFERROR(VLOOKUP($A5,Steckbriefe!$A:$ZZ,HLOOKUP(H$1,Steckbriefe!$A:$ZZ,2,FALSE),FALSE)," ")</f>
        <v xml:space="preserve"> </v>
      </c>
      <c r="I5" s="72" t="str">
        <f>IFERROR(VLOOKUP($A5,Steckbriefe!$A:$ZZ,HLOOKUP(I$1,Steckbriefe!$A:$ZZ,2,FALSE),FALSE)," ")</f>
        <v xml:space="preserve"> </v>
      </c>
      <c r="J5" s="72" t="str">
        <f>IFERROR(VLOOKUP($A5,Steckbriefe!$A:$ZZ,HLOOKUP(J$1,Steckbriefe!$A:$ZZ,2,FALSE),FALSE)," ")</f>
        <v xml:space="preserve"> </v>
      </c>
      <c r="K5" s="72" t="str">
        <f>IFERROR(VLOOKUP($A5,Steckbriefe!$A:$ZZ,HLOOKUP(K$1,Steckbriefe!$A:$ZZ,2,FALSE),FALSE)," ")</f>
        <v xml:space="preserve"> </v>
      </c>
      <c r="L5" s="72" t="str">
        <f>IFERROR(VLOOKUP($A5,Steckbriefe!$A:$ZZ,HLOOKUP(L$1,Steckbriefe!$A:$ZZ,2,FALSE),FALSE)," ")</f>
        <v xml:space="preserve"> </v>
      </c>
      <c r="M5" s="72" t="str">
        <f>IFERROR(VLOOKUP($A5,Steckbriefe!$A:$ZZ,HLOOKUP(M$1,Steckbriefe!$A:$ZZ,2,FALSE),FALSE)," ")</f>
        <v xml:space="preserve"> </v>
      </c>
      <c r="N5" s="72" t="str">
        <f>IFERROR(VLOOKUP($A5,Steckbriefe!$A:$ZZ,HLOOKUP(N$1,Steckbriefe!$A:$ZZ,2,FALSE),FALSE)," ")</f>
        <v xml:space="preserve"> </v>
      </c>
      <c r="O5" s="72" t="str">
        <f>IFERROR(VLOOKUP($A5,Steckbriefe!$A:$ZZ,HLOOKUP(O$1,Steckbriefe!$A:$ZZ,2,FALSE),FALSE)," ")</f>
        <v xml:space="preserve"> </v>
      </c>
      <c r="P5" s="72" t="str">
        <f>IFERROR(VLOOKUP($A5,Steckbriefe!$A:$ZZ,HLOOKUP(P$1,Steckbriefe!$A:$ZZ,2,FALSE),FALSE)," ")</f>
        <v xml:space="preserve"> </v>
      </c>
      <c r="Q5" s="72" t="str">
        <f>IFERROR(VLOOKUP($A5,Steckbriefe!$A:$ZZ,HLOOKUP(Q$1,Steckbriefe!$A:$ZZ,2,FALSE),FALSE)," ")</f>
        <v xml:space="preserve"> </v>
      </c>
      <c r="R5" s="72" t="str">
        <f>IFERROR(VLOOKUP($A5,Steckbriefe!$A:$ZZ,HLOOKUP(R$1,Steckbriefe!$A:$ZZ,2,FALSE),FALSE)," ")</f>
        <v xml:space="preserve"> </v>
      </c>
      <c r="S5" s="72" t="str">
        <f>IFERROR(VLOOKUP($A5,Steckbriefe!$A:$ZZ,HLOOKUP(S$1,Steckbriefe!$A:$ZZ,2,FALSE),FALSE)," ")</f>
        <v xml:space="preserve"> </v>
      </c>
      <c r="T5" s="72" t="str">
        <f>IFERROR(VLOOKUP($A5,Steckbriefe!$A:$ZZ,HLOOKUP(T$1,Steckbriefe!$A:$ZZ,2,FALSE),FALSE)," ")</f>
        <v xml:space="preserve"> </v>
      </c>
      <c r="U5" s="72" t="str">
        <f>IFERROR(VLOOKUP($A5,Steckbriefe!$A:$ZZ,HLOOKUP(U$1,Steckbriefe!$A:$ZZ,2,FALSE),FALSE)," ")</f>
        <v xml:space="preserve"> </v>
      </c>
      <c r="V5" s="72" t="str">
        <f>IFERROR(VLOOKUP($A5,Steckbriefe!$A:$ZZ,HLOOKUP(V$1,Steckbriefe!$A:$ZZ,2,FALSE),FALSE)," ")</f>
        <v xml:space="preserve"> </v>
      </c>
      <c r="W5" s="72" t="str">
        <f>IFERROR(VLOOKUP($A5,Steckbriefe!$A:$ZZ,HLOOKUP(W$1,Steckbriefe!$A:$ZZ,2,FALSE),FALSE)," ")</f>
        <v xml:space="preserve"> </v>
      </c>
      <c r="X5" s="72" t="str">
        <f>IFERROR(VLOOKUP($A5,Steckbriefe!$A:$ZZ,HLOOKUP(X$1,Steckbriefe!$A:$ZZ,2,FALSE),FALSE)," ")</f>
        <v xml:space="preserve"> </v>
      </c>
      <c r="Y5" s="72" t="str">
        <f>IFERROR(VLOOKUP($A5,Steckbriefe!$A:$ZZ,HLOOKUP(Y$1,Steckbriefe!$A:$ZZ,2,FALSE),FALSE)," ")</f>
        <v xml:space="preserve"> </v>
      </c>
      <c r="Z5" s="72" t="str">
        <f>IFERROR(VLOOKUP($A5,Steckbriefe!$A:$ZZ,HLOOKUP(Z$1,Steckbriefe!$A:$ZZ,2,FALSE),FALSE)," ")</f>
        <v xml:space="preserve"> </v>
      </c>
      <c r="AA5" s="72" t="str">
        <f>IFERROR(VLOOKUP($A5,Steckbriefe!$A:$ZZ,HLOOKUP(AA$1,Steckbriefe!$A:$ZZ,2,FALSE),FALSE)," ")</f>
        <v xml:space="preserve"> </v>
      </c>
      <c r="AB5" s="72" t="str">
        <f>IFERROR(VLOOKUP($A5,Steckbriefe!$A:$ZZ,HLOOKUP(AB$1,Steckbriefe!$A:$ZZ,2,FALSE),FALSE)," ")</f>
        <v xml:space="preserve"> </v>
      </c>
      <c r="AC5" s="72" t="str">
        <f>IFERROR(VLOOKUP($A5,Steckbriefe!$A:$ZZ,HLOOKUP(AC$1,Steckbriefe!$A:$ZZ,2,FALSE),FALSE)," ")</f>
        <v xml:space="preserve"> </v>
      </c>
      <c r="AD5" s="72" t="str">
        <f>IFERROR(VLOOKUP($A5,Steckbriefe!$A:$ZZ,HLOOKUP(AD$1,Steckbriefe!$A:$ZZ,2,FALSE),FALSE)," ")</f>
        <v xml:space="preserve"> </v>
      </c>
      <c r="AE5" s="72" t="str">
        <f>IFERROR(VLOOKUP($A5,Steckbriefe!$A:$ZZ,HLOOKUP(AE$1,Steckbriefe!$A:$ZZ,2,FALSE),FALSE)," ")</f>
        <v xml:space="preserve"> </v>
      </c>
      <c r="AF5" s="72" t="str">
        <f>IFERROR(VLOOKUP($A5,Steckbriefe!$A:$ZZ,HLOOKUP(AF$1,Steckbriefe!$A:$ZZ,2,FALSE),FALSE)," ")</f>
        <v xml:space="preserve"> </v>
      </c>
      <c r="AG5" s="72" t="str">
        <f>IFERROR(VLOOKUP($A5,Steckbriefe!$A:$ZZ,HLOOKUP(AG$1,Steckbriefe!$A:$ZZ,2,FALSE),FALSE)," ")</f>
        <v xml:space="preserve"> </v>
      </c>
      <c r="AH5" s="72" t="str">
        <f>IFERROR(VLOOKUP($A5,Steckbriefe!$A:$ZZ,HLOOKUP(AH$1,Steckbriefe!$A:$ZZ,2,FALSE),FALSE)," ")</f>
        <v xml:space="preserve"> </v>
      </c>
      <c r="AI5" s="72" t="str">
        <f>IFERROR(VLOOKUP($A5,Steckbriefe!$A:$ZZ,HLOOKUP(AI$1,Steckbriefe!$A:$ZZ,2,FALSE),FALSE)," ")</f>
        <v xml:space="preserve"> </v>
      </c>
      <c r="AJ5" s="72" t="str">
        <f>IFERROR(VLOOKUP($A5,Steckbriefe!$A:$ZZ,HLOOKUP(AJ$1,Steckbriefe!$A:$ZZ,2,FALSE),FALSE)," ")</f>
        <v xml:space="preserve"> </v>
      </c>
      <c r="AK5" s="72" t="str">
        <f>IFERROR(VLOOKUP($A5,Steckbriefe!$A:$ZZ,HLOOKUP(AK$1,Steckbriefe!$A:$ZZ,2,FALSE),FALSE)," ")</f>
        <v xml:space="preserve"> </v>
      </c>
      <c r="AL5" s="72" t="str">
        <f>IFERROR(VLOOKUP($A5,Steckbriefe!$A:$ZZ,HLOOKUP(AL$1,Steckbriefe!$A:$ZZ,2,FALSE),FALSE)," ")</f>
        <v xml:space="preserve"> </v>
      </c>
      <c r="AM5" s="72" t="str">
        <f>IFERROR(VLOOKUP($A5,Steckbriefe!$A:$ZZ,HLOOKUP(AM$1,Steckbriefe!$A:$ZZ,2,FALSE),FALSE)," ")</f>
        <v xml:space="preserve"> </v>
      </c>
      <c r="AN5" s="72" t="str">
        <f>IFERROR(VLOOKUP($A5,Steckbriefe!$A:$ZZ,HLOOKUP(AN$1,Steckbriefe!$A:$ZZ,2,FALSE),FALSE)," ")</f>
        <v xml:space="preserve"> </v>
      </c>
      <c r="AO5" s="72" t="str">
        <f>IFERROR(VLOOKUP($A5,Steckbriefe!$A:$ZZ,HLOOKUP(AO$1,Steckbriefe!$A:$ZZ,2,FALSE),FALSE)," ")</f>
        <v xml:space="preserve"> </v>
      </c>
      <c r="AP5" s="72" t="str">
        <f>IFERROR(VLOOKUP($A5,Steckbriefe!$A:$ZZ,HLOOKUP(AP$1,Steckbriefe!$A:$ZZ,2,FALSE),FALSE)," ")</f>
        <v xml:space="preserve"> </v>
      </c>
      <c r="AQ5" s="72" t="str">
        <f>IFERROR(VLOOKUP($A5,Steckbriefe!$A:$ZZ,HLOOKUP(AQ$1,Steckbriefe!$A:$ZZ,2,FALSE),FALSE)," ")</f>
        <v xml:space="preserve"> </v>
      </c>
      <c r="AR5" s="72" t="str">
        <f>IFERROR(VLOOKUP($A5,Steckbriefe!$A:$ZZ,HLOOKUP(AR$1,Steckbriefe!$A:$ZZ,2,FALSE),FALSE)," ")</f>
        <v xml:space="preserve"> </v>
      </c>
      <c r="AS5" s="72" t="str">
        <f>IFERROR(VLOOKUP($A5,Steckbriefe!$A:$ZZ,HLOOKUP(AS$1,Steckbriefe!$A:$ZZ,2,FALSE),FALSE)," ")</f>
        <v xml:space="preserve"> </v>
      </c>
      <c r="AT5" s="72" t="str">
        <f>IFERROR(VLOOKUP($A5,Steckbriefe!$A:$ZZ,HLOOKUP(AT$1,Steckbriefe!$A:$ZZ,2,FALSE),FALSE)," ")</f>
        <v xml:space="preserve"> </v>
      </c>
      <c r="AU5" s="72" t="str">
        <f>IFERROR(VLOOKUP($A5,Steckbriefe!$A:$ZZ,HLOOKUP(AU$1,Steckbriefe!$A:$ZZ,2,FALSE),FALSE)," ")</f>
        <v xml:space="preserve"> </v>
      </c>
      <c r="AV5" s="72" t="str">
        <f>IFERROR(VLOOKUP($A5,Steckbriefe!$A:$ZZ,HLOOKUP(AV$1,Steckbriefe!$A:$ZZ,2,FALSE),FALSE)," ")</f>
        <v xml:space="preserve"> </v>
      </c>
      <c r="AW5" s="72" t="str">
        <f>IFERROR(VLOOKUP($A5,Steckbriefe!$A:$ZZ,HLOOKUP(AW$1,Steckbriefe!$A:$ZZ,2,FALSE),FALSE)," ")</f>
        <v xml:space="preserve"> </v>
      </c>
      <c r="AX5" s="72" t="str">
        <f>IFERROR(VLOOKUP($A5,Steckbriefe!$A:$ZZ,HLOOKUP(AX$1,Steckbriefe!$A:$ZZ,2,FALSE),FALSE)," ")</f>
        <v xml:space="preserve"> </v>
      </c>
      <c r="AY5" s="72" t="str">
        <f>IFERROR(VLOOKUP($A5,Steckbriefe!$A:$ZZ,HLOOKUP(AY$1,Steckbriefe!$A:$ZZ,2,FALSE),FALSE)," ")</f>
        <v xml:space="preserve"> </v>
      </c>
      <c r="AZ5" s="72" t="str">
        <f>IFERROR(VLOOKUP($A5,Steckbriefe!$A:$ZZ,HLOOKUP(AZ$1,Steckbriefe!$A:$ZZ,2,FALSE),FALSE)," ")</f>
        <v xml:space="preserve"> </v>
      </c>
      <c r="BA5" s="72" t="str">
        <f>IFERROR(VLOOKUP($A5,Steckbriefe!$A:$ZZ,HLOOKUP(BA$1,Steckbriefe!$A:$ZZ,2,FALSE),FALSE)," ")</f>
        <v xml:space="preserve"> </v>
      </c>
      <c r="BB5" s="72" t="str">
        <f>IFERROR(VLOOKUP($A5,Steckbriefe!$A:$ZZ,HLOOKUP(BB$1,Steckbriefe!$A:$ZZ,2,FALSE),FALSE)," ")</f>
        <v xml:space="preserve"> </v>
      </c>
      <c r="BC5" s="72" t="str">
        <f>IFERROR(VLOOKUP($A5,Steckbriefe!$A:$ZZ,HLOOKUP(BC$1,Steckbriefe!$A:$ZZ,2,FALSE),FALSE)," ")</f>
        <v xml:space="preserve"> </v>
      </c>
      <c r="BD5" s="72" t="str">
        <f>IFERROR(VLOOKUP($A5,Steckbriefe!$A:$ZZ,HLOOKUP(BD$1,Steckbriefe!$A:$ZZ,2,FALSE),FALSE)," ")</f>
        <v xml:space="preserve"> </v>
      </c>
      <c r="BE5" s="72" t="str">
        <f>IFERROR(VLOOKUP($A5,Steckbriefe!$A:$ZZ,HLOOKUP(BE$1,Steckbriefe!$A:$ZZ,2,FALSE),FALSE)," ")</f>
        <v xml:space="preserve"> </v>
      </c>
      <c r="BF5" s="72" t="str">
        <f>IFERROR(VLOOKUP($A5,Steckbriefe!$A:$ZZ,HLOOKUP(BF$1,Steckbriefe!$A:$ZZ,2,FALSE),FALSE)," ")</f>
        <v xml:space="preserve"> </v>
      </c>
      <c r="BG5" s="72" t="str">
        <f>IFERROR(VLOOKUP($A5,Steckbriefe!$A:$ZZ,HLOOKUP(BG$1,Steckbriefe!$A:$ZZ,2,FALSE),FALSE)," ")</f>
        <v xml:space="preserve"> </v>
      </c>
      <c r="BH5" s="72" t="str">
        <f>IFERROR(VLOOKUP($A5,Steckbriefe!$A:$ZZ,HLOOKUP(BH$1,Steckbriefe!$A:$ZZ,2,FALSE),FALSE)," ")</f>
        <v xml:space="preserve"> </v>
      </c>
      <c r="BI5" s="72" t="str">
        <f>IFERROR(VLOOKUP($A5,Steckbriefe!$A:$ZZ,HLOOKUP(BI$1,Steckbriefe!$A:$ZZ,2,FALSE),FALSE)," ")</f>
        <v xml:space="preserve"> </v>
      </c>
      <c r="BJ5" s="72" t="str">
        <f>IFERROR(VLOOKUP($A5,Steckbriefe!$A:$ZZ,HLOOKUP(BJ$1,Steckbriefe!$A:$ZZ,2,FALSE),FALSE)," ")</f>
        <v xml:space="preserve"> </v>
      </c>
      <c r="BK5" s="72" t="str">
        <f>IFERROR(VLOOKUP($A5,Steckbriefe!$A:$ZZ,HLOOKUP(BK$1,Steckbriefe!$A:$ZZ,2,FALSE),FALSE)," ")</f>
        <v xml:space="preserve"> </v>
      </c>
      <c r="BL5" s="72" t="str">
        <f>IFERROR(VLOOKUP($A5,Steckbriefe!$A:$ZZ,HLOOKUP(BL$1,Steckbriefe!$A:$ZZ,2,FALSE),FALSE)," ")</f>
        <v xml:space="preserve"> </v>
      </c>
      <c r="BM5" s="72" t="str">
        <f>IFERROR(VLOOKUP($A5,Steckbriefe!$A:$ZZ,HLOOKUP(BM$1,Steckbriefe!$A:$ZZ,2,FALSE),FALSE)," ")</f>
        <v xml:space="preserve"> </v>
      </c>
      <c r="BN5" s="72" t="str">
        <f>IFERROR(VLOOKUP($A5,Steckbriefe!$A:$ZZ,HLOOKUP(BN$1,Steckbriefe!$A:$ZZ,2,FALSE),FALSE)," ")</f>
        <v xml:space="preserve"> </v>
      </c>
      <c r="BO5" s="72" t="str">
        <f>IFERROR(VLOOKUP($A5,Steckbriefe!$A:$ZZ,HLOOKUP(BO$1,Steckbriefe!$A:$ZZ,2,FALSE),FALSE)," ")</f>
        <v xml:space="preserve"> </v>
      </c>
      <c r="BP5" s="72" t="str">
        <f>IFERROR(VLOOKUP($A5,Steckbriefe!$A:$ZZ,HLOOKUP(BP$1,Steckbriefe!$A:$ZZ,2,FALSE),FALSE)," ")</f>
        <v xml:space="preserve"> </v>
      </c>
      <c r="BQ5" s="72" t="str">
        <f>IFERROR(VLOOKUP($A5,Steckbriefe!$A:$ZZ,HLOOKUP(BQ$1,Steckbriefe!$A:$ZZ,2,FALSE),FALSE)," ")</f>
        <v xml:space="preserve"> </v>
      </c>
      <c r="BR5" s="72" t="str">
        <f>IFERROR(VLOOKUP($A5,Steckbriefe!$A:$ZZ,HLOOKUP(BR$1,Steckbriefe!$A:$ZZ,2,FALSE),FALSE)," ")</f>
        <v xml:space="preserve"> </v>
      </c>
      <c r="BS5" s="72" t="str">
        <f>IFERROR(VLOOKUP($A5,Steckbriefe!$A:$ZZ,HLOOKUP(BS$1,Steckbriefe!$A:$ZZ,2,FALSE),FALSE)," ")</f>
        <v xml:space="preserve"> </v>
      </c>
      <c r="BT5" s="72" t="str">
        <f>IFERROR(VLOOKUP($A5,Steckbriefe!$A:$ZZ,HLOOKUP(BT$1,Steckbriefe!$A:$ZZ,2,FALSE),FALSE)," ")</f>
        <v xml:space="preserve"> </v>
      </c>
      <c r="BU5" s="72" t="str">
        <f>IFERROR(VLOOKUP($A5,Steckbriefe!$A:$ZZ,HLOOKUP(BU$1,Steckbriefe!$A:$ZZ,2,FALSE),FALSE)," ")</f>
        <v xml:space="preserve"> </v>
      </c>
      <c r="BV5" s="72" t="str">
        <f>IFERROR(VLOOKUP($A5,Steckbriefe!$A:$ZZ,HLOOKUP(BV$1,Steckbriefe!$A:$ZZ,2,FALSE),FALSE)," ")</f>
        <v xml:space="preserve"> </v>
      </c>
      <c r="BW5" s="72" t="str">
        <f>IFERROR(VLOOKUP($A5,Steckbriefe!$A:$ZZ,HLOOKUP(BW$1,Steckbriefe!$A:$ZZ,2,FALSE),FALSE)," ")</f>
        <v xml:space="preserve"> </v>
      </c>
      <c r="BX5" s="72" t="str">
        <f>IFERROR(VLOOKUP($A5,Steckbriefe!$A:$ZZ,HLOOKUP(BX$1,Steckbriefe!$A:$ZZ,2,FALSE),FALSE)," ")</f>
        <v xml:space="preserve"> </v>
      </c>
      <c r="BY5" s="72" t="str">
        <f>IFERROR(VLOOKUP($A5,Steckbriefe!$A:$ZZ,HLOOKUP(BY$1,Steckbriefe!$A:$ZZ,2,FALSE),FALSE)," ")</f>
        <v xml:space="preserve"> </v>
      </c>
      <c r="BZ5" s="72" t="str">
        <f>IFERROR(VLOOKUP($A5,Steckbriefe!$A:$ZZ,HLOOKUP(BZ$1,Steckbriefe!$A:$ZZ,2,FALSE),FALSE)," ")</f>
        <v xml:space="preserve"> </v>
      </c>
      <c r="CA5" s="72" t="str">
        <f>IFERROR(VLOOKUP($A5,Steckbriefe!$A:$ZZ,HLOOKUP(CA$1,Steckbriefe!$A:$ZZ,2,FALSE),FALSE)," ")</f>
        <v xml:space="preserve"> </v>
      </c>
      <c r="CB5" s="72" t="str">
        <f>IFERROR(VLOOKUP($A5,Steckbriefe!$A:$ZZ,HLOOKUP(CB$1,Steckbriefe!$A:$ZZ,2,FALSE),FALSE)," ")</f>
        <v xml:space="preserve"> </v>
      </c>
      <c r="CC5" s="72" t="str">
        <f>IFERROR(VLOOKUP($A5,Steckbriefe!$A:$ZZ,HLOOKUP(CC$1,Steckbriefe!$A:$ZZ,2,FALSE),FALSE)," ")</f>
        <v xml:space="preserve"> </v>
      </c>
      <c r="CD5" s="72" t="str">
        <f>IFERROR(VLOOKUP($A5,Steckbriefe!$A:$ZZ,HLOOKUP(CD$1,Steckbriefe!$A:$ZZ,2,FALSE),FALSE)," ")</f>
        <v xml:space="preserve"> </v>
      </c>
      <c r="CE5" s="72" t="str">
        <f>IFERROR(VLOOKUP($A5,Steckbriefe!$A:$ZZ,HLOOKUP(CE$1,Steckbriefe!$A:$ZZ,2,FALSE),FALSE)," ")</f>
        <v xml:space="preserve"> </v>
      </c>
      <c r="CF5" s="72" t="str">
        <f>IFERROR(VLOOKUP($A5,Steckbriefe!$A:$ZZ,HLOOKUP(CF$1,Steckbriefe!$A:$ZZ,2,FALSE),FALSE)," ")</f>
        <v xml:space="preserve"> </v>
      </c>
      <c r="CG5" s="72" t="str">
        <f>IFERROR(VLOOKUP($A5,Steckbriefe!$A:$ZZ,HLOOKUP(CG$1,Steckbriefe!$A:$ZZ,2,FALSE),FALSE)," ")</f>
        <v xml:space="preserve"> </v>
      </c>
      <c r="CH5" s="72" t="str">
        <f>IFERROR(VLOOKUP($A5,Steckbriefe!$A:$ZZ,HLOOKUP(CH$1,Steckbriefe!$A:$ZZ,2,FALSE),FALSE)," ")</f>
        <v xml:space="preserve"> </v>
      </c>
      <c r="CI5" s="72" t="str">
        <f>IFERROR(VLOOKUP($A5,Steckbriefe!$A:$ZZ,HLOOKUP(CI$1,Steckbriefe!$A:$ZZ,2,FALSE),FALSE)," ")</f>
        <v xml:space="preserve"> </v>
      </c>
      <c r="CJ5" s="72" t="str">
        <f>IFERROR(VLOOKUP($A5,Steckbriefe!$A:$ZZ,HLOOKUP(CJ$1,Steckbriefe!$A:$ZZ,2,FALSE),FALSE)," ")</f>
        <v xml:space="preserve"> </v>
      </c>
      <c r="CK5" s="72" t="str">
        <f>IFERROR(VLOOKUP($A5,Steckbriefe!$A:$ZZ,HLOOKUP(CK$1,Steckbriefe!$A:$ZZ,2,FALSE),FALSE)," ")</f>
        <v xml:space="preserve"> </v>
      </c>
      <c r="CL5" s="72" t="str">
        <f>IFERROR(VLOOKUP($A5,Steckbriefe!$A:$ZZ,HLOOKUP(CL$1,Steckbriefe!$A:$ZZ,2,FALSE),FALSE)," ")</f>
        <v xml:space="preserve"> </v>
      </c>
      <c r="CM5" s="72" t="str">
        <f>IFERROR(VLOOKUP($A5,Steckbriefe!$A:$ZZ,HLOOKUP(CM$1,Steckbriefe!$A:$ZZ,2,FALSE),FALSE)," ")</f>
        <v xml:space="preserve"> </v>
      </c>
      <c r="CN5" s="72" t="str">
        <f>IFERROR(VLOOKUP($A5,Steckbriefe!$A:$ZZ,HLOOKUP(CN$1,Steckbriefe!$A:$ZZ,2,FALSE),FALSE)," ")</f>
        <v xml:space="preserve"> </v>
      </c>
      <c r="CO5" s="72" t="str">
        <f>IFERROR(VLOOKUP($A5,Steckbriefe!$A:$ZZ,HLOOKUP(CO$1,Steckbriefe!$A:$ZZ,2,FALSE),FALSE)," ")</f>
        <v xml:space="preserve"> </v>
      </c>
      <c r="CP5" s="72" t="str">
        <f>IFERROR(VLOOKUP($A5,Steckbriefe!$A:$ZZ,HLOOKUP(CP$1,Steckbriefe!$A:$ZZ,2,FALSE),FALSE)," ")</f>
        <v xml:space="preserve"> </v>
      </c>
      <c r="CQ5" s="72" t="str">
        <f>IFERROR(VLOOKUP($A5,Steckbriefe!$A:$ZZ,HLOOKUP(CQ$1,Steckbriefe!$A:$ZZ,2,FALSE),FALSE)," ")</f>
        <v xml:space="preserve"> </v>
      </c>
      <c r="CR5" s="72" t="str">
        <f>IFERROR(VLOOKUP($A5,Steckbriefe!$A:$ZZ,HLOOKUP(CR$1,Steckbriefe!$A:$ZZ,2,FALSE),FALSE)," ")</f>
        <v xml:space="preserve"> </v>
      </c>
      <c r="CS5" s="72" t="str">
        <f>IFERROR(VLOOKUP($A5,Steckbriefe!$A:$ZZ,HLOOKUP(CS$1,Steckbriefe!$A:$ZZ,2,FALSE),FALSE)," ")</f>
        <v xml:space="preserve"> </v>
      </c>
      <c r="CT5" s="72" t="str">
        <f>IFERROR(VLOOKUP($A5,Steckbriefe!$A:$ZZ,HLOOKUP(CT$1,Steckbriefe!$A:$ZZ,2,FALSE),FALSE)," ")</f>
        <v xml:space="preserve"> </v>
      </c>
      <c r="CU5" s="72" t="str">
        <f>IFERROR(VLOOKUP($A5,Steckbriefe!$A:$ZZ,HLOOKUP(CU$1,Steckbriefe!$A:$ZZ,2,FALSE),FALSE)," ")</f>
        <v xml:space="preserve"> </v>
      </c>
      <c r="CV5" s="72" t="str">
        <f>IFERROR(VLOOKUP($A5,Steckbriefe!$A:$ZZ,HLOOKUP(CV$1,Steckbriefe!$A:$ZZ,2,FALSE),FALSE)," ")</f>
        <v xml:space="preserve"> </v>
      </c>
      <c r="CW5" s="72" t="str">
        <f>IFERROR(VLOOKUP($A5,Steckbriefe!$A:$ZZ,HLOOKUP(CW$1,Steckbriefe!$A:$ZZ,2,FALSE),FALSE)," ")</f>
        <v xml:space="preserve"> </v>
      </c>
      <c r="CX5" s="72" t="str">
        <f>IFERROR(VLOOKUP($A5,Steckbriefe!$A:$ZZ,HLOOKUP(CX$1,Steckbriefe!$A:$ZZ,2,FALSE),FALSE)," ")</f>
        <v xml:space="preserve"> </v>
      </c>
      <c r="CY5" s="72" t="str">
        <f>IFERROR(VLOOKUP($A5,Steckbriefe!$A:$ZZ,HLOOKUP(CY$1,Steckbriefe!$A:$ZZ,2,FALSE),FALSE)," ")</f>
        <v xml:space="preserve"> </v>
      </c>
      <c r="CZ5" s="72" t="str">
        <f>IFERROR(VLOOKUP($A5,Steckbriefe!$A:$ZZ,HLOOKUP(CZ$1,Steckbriefe!$A:$ZZ,2,FALSE),FALSE)," ")</f>
        <v xml:space="preserve"> </v>
      </c>
      <c r="DA5" s="72" t="str">
        <f>IFERROR(VLOOKUP($A5,Steckbriefe!$A:$ZZ,HLOOKUP(DA$1,Steckbriefe!$A:$ZZ,2,FALSE),FALSE)," ")</f>
        <v xml:space="preserve"> </v>
      </c>
      <c r="DB5" s="72" t="str">
        <f>IFERROR(VLOOKUP($A5,Steckbriefe!$A:$ZZ,HLOOKUP(DB$1,Steckbriefe!$A:$ZZ,2,FALSE),FALSE)," ")</f>
        <v xml:space="preserve"> </v>
      </c>
      <c r="DC5" s="72" t="str">
        <f>IFERROR(VLOOKUP($A5,Steckbriefe!$A:$ZZ,HLOOKUP(DC$1,Steckbriefe!$A:$ZZ,2,FALSE),FALSE)," ")</f>
        <v xml:space="preserve"> </v>
      </c>
      <c r="DD5" s="72" t="str">
        <f>IFERROR(VLOOKUP($A5,Steckbriefe!$A:$ZZ,HLOOKUP(DD$1,Steckbriefe!$A:$ZZ,2,FALSE),FALSE)," ")</f>
        <v xml:space="preserve"> </v>
      </c>
      <c r="DE5" s="72" t="str">
        <f>IFERROR(VLOOKUP($A5,Steckbriefe!$A:$ZZ,HLOOKUP(DE$1,Steckbriefe!$A:$ZZ,2,FALSE),FALSE)," ")</f>
        <v xml:space="preserve"> </v>
      </c>
      <c r="DF5" s="72" t="str">
        <f>IFERROR(VLOOKUP($A5,Steckbriefe!$A:$ZZ,HLOOKUP(DF$1,Steckbriefe!$A:$ZZ,2,FALSE),FALSE)," ")</f>
        <v xml:space="preserve"> </v>
      </c>
      <c r="DG5" s="72" t="str">
        <f>IFERROR(VLOOKUP($A5,Steckbriefe!$A:$ZZ,HLOOKUP(DG$1,Steckbriefe!$A:$ZZ,2,FALSE),FALSE)," ")</f>
        <v xml:space="preserve"> </v>
      </c>
      <c r="DH5" s="72" t="str">
        <f>IFERROR(VLOOKUP($A5,Steckbriefe!$A:$ZZ,HLOOKUP(DH$1,Steckbriefe!$A:$ZZ,2,FALSE),FALSE)," ")</f>
        <v xml:space="preserve"> </v>
      </c>
      <c r="DI5" s="72" t="str">
        <f>IFERROR(VLOOKUP($A5,Steckbriefe!$A:$ZZ,HLOOKUP(DI$1,Steckbriefe!$A:$ZZ,2,FALSE),FALSE)," ")</f>
        <v xml:space="preserve"> </v>
      </c>
      <c r="DJ5" s="72" t="str">
        <f>IFERROR(VLOOKUP($A5,Steckbriefe!$A:$ZZ,HLOOKUP(DJ$1,Steckbriefe!$A:$ZZ,2,FALSE),FALSE)," ")</f>
        <v xml:space="preserve"> </v>
      </c>
      <c r="DK5" s="72" t="str">
        <f>IFERROR(VLOOKUP($A5,Steckbriefe!$A:$ZZ,HLOOKUP(DK$1,Steckbriefe!$A:$ZZ,2,FALSE),FALSE)," ")</f>
        <v xml:space="preserve"> </v>
      </c>
      <c r="DL5" s="72" t="str">
        <f>IFERROR(VLOOKUP($A5,Steckbriefe!$A:$ZZ,HLOOKUP(DL$1,Steckbriefe!$A:$ZZ,2,FALSE),FALSE)," ")</f>
        <v xml:space="preserve"> </v>
      </c>
      <c r="DM5" s="72" t="str">
        <f>IFERROR(VLOOKUP($A5,Steckbriefe!$A:$ZZ,HLOOKUP(DM$1,Steckbriefe!$A:$ZZ,2,FALSE),FALSE)," ")</f>
        <v xml:space="preserve"> </v>
      </c>
      <c r="DN5" s="72" t="str">
        <f>IFERROR(VLOOKUP($A5,Steckbriefe!$A:$ZZ,HLOOKUP(DN$1,Steckbriefe!$A:$ZZ,2,FALSE),FALSE)," ")</f>
        <v xml:space="preserve"> </v>
      </c>
      <c r="DO5" s="72" t="str">
        <f>IFERROR(VLOOKUP($A5,Steckbriefe!$A:$ZZ,HLOOKUP(DO$1,Steckbriefe!$A:$ZZ,2,FALSE),FALSE)," ")</f>
        <v xml:space="preserve"> </v>
      </c>
      <c r="DP5" s="72" t="str">
        <f>IFERROR(VLOOKUP($A5,Steckbriefe!$A:$ZZ,HLOOKUP(DP$1,Steckbriefe!$A:$ZZ,2,FALSE),FALSE)," ")</f>
        <v xml:space="preserve"> </v>
      </c>
    </row>
    <row r="6" spans="1:120" s="5" customFormat="1" ht="25.5" customHeight="1" x14ac:dyDescent="0.3">
      <c r="A6" s="32" t="str">
        <f>Steckbriefe!A24</f>
        <v>Heizung Optimierungspotenzial</v>
      </c>
      <c r="B6" s="72" t="str">
        <f>IFERROR(VLOOKUP($A6,Steckbriefe!$A:$ZZ,HLOOKUP(B$1,Steckbriefe!$A:$ZZ,2,FALSE),FALSE)," ")</f>
        <v>Hoch</v>
      </c>
      <c r="C6" s="72" t="str">
        <f>IFERROR(VLOOKUP($A6,Steckbriefe!$A:$ZZ,HLOOKUP(C$1,Steckbriefe!$A:$ZZ,2,FALSE),FALSE)," ")</f>
        <v>Mittel</v>
      </c>
      <c r="D6" s="72" t="str">
        <f>IFERROR(VLOOKUP($A6,Steckbriefe!$A:$ZZ,HLOOKUP(D$1,Steckbriefe!$A:$ZZ,2,FALSE),FALSE)," ")</f>
        <v>Niedrig</v>
      </c>
      <c r="E6" s="72" t="str">
        <f>IFERROR(VLOOKUP($A6,Steckbriefe!$A:$ZZ,HLOOKUP(E$1,Steckbriefe!$A:$ZZ,2,FALSE),FALSE)," ")</f>
        <v>Hoch</v>
      </c>
      <c r="F6" s="72" t="str">
        <f>IFERROR(VLOOKUP($A6,Steckbriefe!$A:$ZZ,HLOOKUP(F$1,Steckbriefe!$A:$ZZ,2,FALSE),FALSE)," ")</f>
        <v xml:space="preserve"> </v>
      </c>
      <c r="G6" s="72" t="str">
        <f>IFERROR(VLOOKUP($A6,Steckbriefe!$A:$ZZ,HLOOKUP(G$1,Steckbriefe!$A:$ZZ,2,FALSE),FALSE)," ")</f>
        <v xml:space="preserve"> </v>
      </c>
      <c r="H6" s="72" t="str">
        <f>IFERROR(VLOOKUP($A6,Steckbriefe!$A:$ZZ,HLOOKUP(H$1,Steckbriefe!$A:$ZZ,2,FALSE),FALSE)," ")</f>
        <v xml:space="preserve"> </v>
      </c>
      <c r="I6" s="72" t="str">
        <f>IFERROR(VLOOKUP($A6,Steckbriefe!$A:$ZZ,HLOOKUP(I$1,Steckbriefe!$A:$ZZ,2,FALSE),FALSE)," ")</f>
        <v xml:space="preserve"> </v>
      </c>
      <c r="J6" s="72" t="str">
        <f>IFERROR(VLOOKUP($A6,Steckbriefe!$A:$ZZ,HLOOKUP(J$1,Steckbriefe!$A:$ZZ,2,FALSE),FALSE)," ")</f>
        <v xml:space="preserve"> </v>
      </c>
      <c r="K6" s="72" t="str">
        <f>IFERROR(VLOOKUP($A6,Steckbriefe!$A:$ZZ,HLOOKUP(K$1,Steckbriefe!$A:$ZZ,2,FALSE),FALSE)," ")</f>
        <v xml:space="preserve"> </v>
      </c>
      <c r="L6" s="72" t="str">
        <f>IFERROR(VLOOKUP($A6,Steckbriefe!$A:$ZZ,HLOOKUP(L$1,Steckbriefe!$A:$ZZ,2,FALSE),FALSE)," ")</f>
        <v xml:space="preserve"> </v>
      </c>
      <c r="M6" s="72" t="str">
        <f>IFERROR(VLOOKUP($A6,Steckbriefe!$A:$ZZ,HLOOKUP(M$1,Steckbriefe!$A:$ZZ,2,FALSE),FALSE)," ")</f>
        <v xml:space="preserve"> </v>
      </c>
      <c r="N6" s="72" t="str">
        <f>IFERROR(VLOOKUP($A6,Steckbriefe!$A:$ZZ,HLOOKUP(N$1,Steckbriefe!$A:$ZZ,2,FALSE),FALSE)," ")</f>
        <v xml:space="preserve"> </v>
      </c>
      <c r="O6" s="72" t="str">
        <f>IFERROR(VLOOKUP($A6,Steckbriefe!$A:$ZZ,HLOOKUP(O$1,Steckbriefe!$A:$ZZ,2,FALSE),FALSE)," ")</f>
        <v xml:space="preserve"> </v>
      </c>
      <c r="P6" s="72" t="str">
        <f>IFERROR(VLOOKUP($A6,Steckbriefe!$A:$ZZ,HLOOKUP(P$1,Steckbriefe!$A:$ZZ,2,FALSE),FALSE)," ")</f>
        <v xml:space="preserve"> </v>
      </c>
      <c r="Q6" s="72" t="str">
        <f>IFERROR(VLOOKUP($A6,Steckbriefe!$A:$ZZ,HLOOKUP(Q$1,Steckbriefe!$A:$ZZ,2,FALSE),FALSE)," ")</f>
        <v xml:space="preserve"> </v>
      </c>
      <c r="R6" s="72" t="str">
        <f>IFERROR(VLOOKUP($A6,Steckbriefe!$A:$ZZ,HLOOKUP(R$1,Steckbriefe!$A:$ZZ,2,FALSE),FALSE)," ")</f>
        <v xml:space="preserve"> </v>
      </c>
      <c r="S6" s="72" t="str">
        <f>IFERROR(VLOOKUP($A6,Steckbriefe!$A:$ZZ,HLOOKUP(S$1,Steckbriefe!$A:$ZZ,2,FALSE),FALSE)," ")</f>
        <v xml:space="preserve"> </v>
      </c>
      <c r="T6" s="72" t="str">
        <f>IFERROR(VLOOKUP($A6,Steckbriefe!$A:$ZZ,HLOOKUP(T$1,Steckbriefe!$A:$ZZ,2,FALSE),FALSE)," ")</f>
        <v xml:space="preserve"> </v>
      </c>
      <c r="U6" s="72" t="str">
        <f>IFERROR(VLOOKUP($A6,Steckbriefe!$A:$ZZ,HLOOKUP(U$1,Steckbriefe!$A:$ZZ,2,FALSE),FALSE)," ")</f>
        <v xml:space="preserve"> </v>
      </c>
      <c r="V6" s="72" t="str">
        <f>IFERROR(VLOOKUP($A6,Steckbriefe!$A:$ZZ,HLOOKUP(V$1,Steckbriefe!$A:$ZZ,2,FALSE),FALSE)," ")</f>
        <v xml:space="preserve"> </v>
      </c>
      <c r="W6" s="72" t="str">
        <f>IFERROR(VLOOKUP($A6,Steckbriefe!$A:$ZZ,HLOOKUP(W$1,Steckbriefe!$A:$ZZ,2,FALSE),FALSE)," ")</f>
        <v xml:space="preserve"> </v>
      </c>
      <c r="X6" s="72" t="str">
        <f>IFERROR(VLOOKUP($A6,Steckbriefe!$A:$ZZ,HLOOKUP(X$1,Steckbriefe!$A:$ZZ,2,FALSE),FALSE)," ")</f>
        <v xml:space="preserve"> </v>
      </c>
      <c r="Y6" s="72" t="str">
        <f>IFERROR(VLOOKUP($A6,Steckbriefe!$A:$ZZ,HLOOKUP(Y$1,Steckbriefe!$A:$ZZ,2,FALSE),FALSE)," ")</f>
        <v xml:space="preserve"> </v>
      </c>
      <c r="Z6" s="72" t="str">
        <f>IFERROR(VLOOKUP($A6,Steckbriefe!$A:$ZZ,HLOOKUP(Z$1,Steckbriefe!$A:$ZZ,2,FALSE),FALSE)," ")</f>
        <v xml:space="preserve"> </v>
      </c>
      <c r="AA6" s="72" t="str">
        <f>IFERROR(VLOOKUP($A6,Steckbriefe!$A:$ZZ,HLOOKUP(AA$1,Steckbriefe!$A:$ZZ,2,FALSE),FALSE)," ")</f>
        <v xml:space="preserve"> </v>
      </c>
      <c r="AB6" s="72" t="str">
        <f>IFERROR(VLOOKUP($A6,Steckbriefe!$A:$ZZ,HLOOKUP(AB$1,Steckbriefe!$A:$ZZ,2,FALSE),FALSE)," ")</f>
        <v xml:space="preserve"> </v>
      </c>
      <c r="AC6" s="72" t="str">
        <f>IFERROR(VLOOKUP($A6,Steckbriefe!$A:$ZZ,HLOOKUP(AC$1,Steckbriefe!$A:$ZZ,2,FALSE),FALSE)," ")</f>
        <v xml:space="preserve"> </v>
      </c>
      <c r="AD6" s="72" t="str">
        <f>IFERROR(VLOOKUP($A6,Steckbriefe!$A:$ZZ,HLOOKUP(AD$1,Steckbriefe!$A:$ZZ,2,FALSE),FALSE)," ")</f>
        <v xml:space="preserve"> </v>
      </c>
      <c r="AE6" s="72" t="str">
        <f>IFERROR(VLOOKUP($A6,Steckbriefe!$A:$ZZ,HLOOKUP(AE$1,Steckbriefe!$A:$ZZ,2,FALSE),FALSE)," ")</f>
        <v xml:space="preserve"> </v>
      </c>
      <c r="AF6" s="72" t="str">
        <f>IFERROR(VLOOKUP($A6,Steckbriefe!$A:$ZZ,HLOOKUP(AF$1,Steckbriefe!$A:$ZZ,2,FALSE),FALSE)," ")</f>
        <v xml:space="preserve"> </v>
      </c>
      <c r="AG6" s="72" t="str">
        <f>IFERROR(VLOOKUP($A6,Steckbriefe!$A:$ZZ,HLOOKUP(AG$1,Steckbriefe!$A:$ZZ,2,FALSE),FALSE)," ")</f>
        <v xml:space="preserve"> </v>
      </c>
      <c r="AH6" s="72" t="str">
        <f>IFERROR(VLOOKUP($A6,Steckbriefe!$A:$ZZ,HLOOKUP(AH$1,Steckbriefe!$A:$ZZ,2,FALSE),FALSE)," ")</f>
        <v xml:space="preserve"> </v>
      </c>
      <c r="AI6" s="72" t="str">
        <f>IFERROR(VLOOKUP($A6,Steckbriefe!$A:$ZZ,HLOOKUP(AI$1,Steckbriefe!$A:$ZZ,2,FALSE),FALSE)," ")</f>
        <v xml:space="preserve"> </v>
      </c>
      <c r="AJ6" s="72" t="str">
        <f>IFERROR(VLOOKUP($A6,Steckbriefe!$A:$ZZ,HLOOKUP(AJ$1,Steckbriefe!$A:$ZZ,2,FALSE),FALSE)," ")</f>
        <v xml:space="preserve"> </v>
      </c>
      <c r="AK6" s="72" t="str">
        <f>IFERROR(VLOOKUP($A6,Steckbriefe!$A:$ZZ,HLOOKUP(AK$1,Steckbriefe!$A:$ZZ,2,FALSE),FALSE)," ")</f>
        <v xml:space="preserve"> </v>
      </c>
      <c r="AL6" s="72" t="str">
        <f>IFERROR(VLOOKUP($A6,Steckbriefe!$A:$ZZ,HLOOKUP(AL$1,Steckbriefe!$A:$ZZ,2,FALSE),FALSE)," ")</f>
        <v xml:space="preserve"> </v>
      </c>
      <c r="AM6" s="72" t="str">
        <f>IFERROR(VLOOKUP($A6,Steckbriefe!$A:$ZZ,HLOOKUP(AM$1,Steckbriefe!$A:$ZZ,2,FALSE),FALSE)," ")</f>
        <v xml:space="preserve"> </v>
      </c>
      <c r="AN6" s="72" t="str">
        <f>IFERROR(VLOOKUP($A6,Steckbriefe!$A:$ZZ,HLOOKUP(AN$1,Steckbriefe!$A:$ZZ,2,FALSE),FALSE)," ")</f>
        <v xml:space="preserve"> </v>
      </c>
      <c r="AO6" s="72" t="str">
        <f>IFERROR(VLOOKUP($A6,Steckbriefe!$A:$ZZ,HLOOKUP(AO$1,Steckbriefe!$A:$ZZ,2,FALSE),FALSE)," ")</f>
        <v xml:space="preserve"> </v>
      </c>
      <c r="AP6" s="72" t="str">
        <f>IFERROR(VLOOKUP($A6,Steckbriefe!$A:$ZZ,HLOOKUP(AP$1,Steckbriefe!$A:$ZZ,2,FALSE),FALSE)," ")</f>
        <v xml:space="preserve"> </v>
      </c>
      <c r="AQ6" s="72" t="str">
        <f>IFERROR(VLOOKUP($A6,Steckbriefe!$A:$ZZ,HLOOKUP(AQ$1,Steckbriefe!$A:$ZZ,2,FALSE),FALSE)," ")</f>
        <v xml:space="preserve"> </v>
      </c>
      <c r="AR6" s="72" t="str">
        <f>IFERROR(VLOOKUP($A6,Steckbriefe!$A:$ZZ,HLOOKUP(AR$1,Steckbriefe!$A:$ZZ,2,FALSE),FALSE)," ")</f>
        <v xml:space="preserve"> </v>
      </c>
      <c r="AS6" s="72" t="str">
        <f>IFERROR(VLOOKUP($A6,Steckbriefe!$A:$ZZ,HLOOKUP(AS$1,Steckbriefe!$A:$ZZ,2,FALSE),FALSE)," ")</f>
        <v xml:space="preserve"> </v>
      </c>
      <c r="AT6" s="72" t="str">
        <f>IFERROR(VLOOKUP($A6,Steckbriefe!$A:$ZZ,HLOOKUP(AT$1,Steckbriefe!$A:$ZZ,2,FALSE),FALSE)," ")</f>
        <v xml:space="preserve"> </v>
      </c>
      <c r="AU6" s="72" t="str">
        <f>IFERROR(VLOOKUP($A6,Steckbriefe!$A:$ZZ,HLOOKUP(AU$1,Steckbriefe!$A:$ZZ,2,FALSE),FALSE)," ")</f>
        <v xml:space="preserve"> </v>
      </c>
      <c r="AV6" s="72" t="str">
        <f>IFERROR(VLOOKUP($A6,Steckbriefe!$A:$ZZ,HLOOKUP(AV$1,Steckbriefe!$A:$ZZ,2,FALSE),FALSE)," ")</f>
        <v xml:space="preserve"> </v>
      </c>
      <c r="AW6" s="72" t="str">
        <f>IFERROR(VLOOKUP($A6,Steckbriefe!$A:$ZZ,HLOOKUP(AW$1,Steckbriefe!$A:$ZZ,2,FALSE),FALSE)," ")</f>
        <v xml:space="preserve"> </v>
      </c>
      <c r="AX6" s="72" t="str">
        <f>IFERROR(VLOOKUP($A6,Steckbriefe!$A:$ZZ,HLOOKUP(AX$1,Steckbriefe!$A:$ZZ,2,FALSE),FALSE)," ")</f>
        <v xml:space="preserve"> </v>
      </c>
      <c r="AY6" s="72" t="str">
        <f>IFERROR(VLOOKUP($A6,Steckbriefe!$A:$ZZ,HLOOKUP(AY$1,Steckbriefe!$A:$ZZ,2,FALSE),FALSE)," ")</f>
        <v xml:space="preserve"> </v>
      </c>
      <c r="AZ6" s="72" t="str">
        <f>IFERROR(VLOOKUP($A6,Steckbriefe!$A:$ZZ,HLOOKUP(AZ$1,Steckbriefe!$A:$ZZ,2,FALSE),FALSE)," ")</f>
        <v xml:space="preserve"> </v>
      </c>
      <c r="BA6" s="72" t="str">
        <f>IFERROR(VLOOKUP($A6,Steckbriefe!$A:$ZZ,HLOOKUP(BA$1,Steckbriefe!$A:$ZZ,2,FALSE),FALSE)," ")</f>
        <v xml:space="preserve"> </v>
      </c>
      <c r="BB6" s="72" t="str">
        <f>IFERROR(VLOOKUP($A6,Steckbriefe!$A:$ZZ,HLOOKUP(BB$1,Steckbriefe!$A:$ZZ,2,FALSE),FALSE)," ")</f>
        <v xml:space="preserve"> </v>
      </c>
      <c r="BC6" s="72" t="str">
        <f>IFERROR(VLOOKUP($A6,Steckbriefe!$A:$ZZ,HLOOKUP(BC$1,Steckbriefe!$A:$ZZ,2,FALSE),FALSE)," ")</f>
        <v xml:space="preserve"> </v>
      </c>
      <c r="BD6" s="72" t="str">
        <f>IFERROR(VLOOKUP($A6,Steckbriefe!$A:$ZZ,HLOOKUP(BD$1,Steckbriefe!$A:$ZZ,2,FALSE),FALSE)," ")</f>
        <v xml:space="preserve"> </v>
      </c>
      <c r="BE6" s="72" t="str">
        <f>IFERROR(VLOOKUP($A6,Steckbriefe!$A:$ZZ,HLOOKUP(BE$1,Steckbriefe!$A:$ZZ,2,FALSE),FALSE)," ")</f>
        <v xml:space="preserve"> </v>
      </c>
      <c r="BF6" s="72" t="str">
        <f>IFERROR(VLOOKUP($A6,Steckbriefe!$A:$ZZ,HLOOKUP(BF$1,Steckbriefe!$A:$ZZ,2,FALSE),FALSE)," ")</f>
        <v xml:space="preserve"> </v>
      </c>
      <c r="BG6" s="72" t="str">
        <f>IFERROR(VLOOKUP($A6,Steckbriefe!$A:$ZZ,HLOOKUP(BG$1,Steckbriefe!$A:$ZZ,2,FALSE),FALSE)," ")</f>
        <v xml:space="preserve"> </v>
      </c>
      <c r="BH6" s="72" t="str">
        <f>IFERROR(VLOOKUP($A6,Steckbriefe!$A:$ZZ,HLOOKUP(BH$1,Steckbriefe!$A:$ZZ,2,FALSE),FALSE)," ")</f>
        <v xml:space="preserve"> </v>
      </c>
      <c r="BI6" s="72" t="str">
        <f>IFERROR(VLOOKUP($A6,Steckbriefe!$A:$ZZ,HLOOKUP(BI$1,Steckbriefe!$A:$ZZ,2,FALSE),FALSE)," ")</f>
        <v xml:space="preserve"> </v>
      </c>
      <c r="BJ6" s="72" t="str">
        <f>IFERROR(VLOOKUP($A6,Steckbriefe!$A:$ZZ,HLOOKUP(BJ$1,Steckbriefe!$A:$ZZ,2,FALSE),FALSE)," ")</f>
        <v xml:space="preserve"> </v>
      </c>
      <c r="BK6" s="72" t="str">
        <f>IFERROR(VLOOKUP($A6,Steckbriefe!$A:$ZZ,HLOOKUP(BK$1,Steckbriefe!$A:$ZZ,2,FALSE),FALSE)," ")</f>
        <v xml:space="preserve"> </v>
      </c>
      <c r="BL6" s="72" t="str">
        <f>IFERROR(VLOOKUP($A6,Steckbriefe!$A:$ZZ,HLOOKUP(BL$1,Steckbriefe!$A:$ZZ,2,FALSE),FALSE)," ")</f>
        <v xml:space="preserve"> </v>
      </c>
      <c r="BM6" s="72" t="str">
        <f>IFERROR(VLOOKUP($A6,Steckbriefe!$A:$ZZ,HLOOKUP(BM$1,Steckbriefe!$A:$ZZ,2,FALSE),FALSE)," ")</f>
        <v xml:space="preserve"> </v>
      </c>
      <c r="BN6" s="72" t="str">
        <f>IFERROR(VLOOKUP($A6,Steckbriefe!$A:$ZZ,HLOOKUP(BN$1,Steckbriefe!$A:$ZZ,2,FALSE),FALSE)," ")</f>
        <v xml:space="preserve"> </v>
      </c>
      <c r="BO6" s="72" t="str">
        <f>IFERROR(VLOOKUP($A6,Steckbriefe!$A:$ZZ,HLOOKUP(BO$1,Steckbriefe!$A:$ZZ,2,FALSE),FALSE)," ")</f>
        <v xml:space="preserve"> </v>
      </c>
      <c r="BP6" s="72" t="str">
        <f>IFERROR(VLOOKUP($A6,Steckbriefe!$A:$ZZ,HLOOKUP(BP$1,Steckbriefe!$A:$ZZ,2,FALSE),FALSE)," ")</f>
        <v xml:space="preserve"> </v>
      </c>
      <c r="BQ6" s="72" t="str">
        <f>IFERROR(VLOOKUP($A6,Steckbriefe!$A:$ZZ,HLOOKUP(BQ$1,Steckbriefe!$A:$ZZ,2,FALSE),FALSE)," ")</f>
        <v xml:space="preserve"> </v>
      </c>
      <c r="BR6" s="72" t="str">
        <f>IFERROR(VLOOKUP($A6,Steckbriefe!$A:$ZZ,HLOOKUP(BR$1,Steckbriefe!$A:$ZZ,2,FALSE),FALSE)," ")</f>
        <v xml:space="preserve"> </v>
      </c>
      <c r="BS6" s="72" t="str">
        <f>IFERROR(VLOOKUP($A6,Steckbriefe!$A:$ZZ,HLOOKUP(BS$1,Steckbriefe!$A:$ZZ,2,FALSE),FALSE)," ")</f>
        <v xml:space="preserve"> </v>
      </c>
      <c r="BT6" s="72" t="str">
        <f>IFERROR(VLOOKUP($A6,Steckbriefe!$A:$ZZ,HLOOKUP(BT$1,Steckbriefe!$A:$ZZ,2,FALSE),FALSE)," ")</f>
        <v xml:space="preserve"> </v>
      </c>
      <c r="BU6" s="72" t="str">
        <f>IFERROR(VLOOKUP($A6,Steckbriefe!$A:$ZZ,HLOOKUP(BU$1,Steckbriefe!$A:$ZZ,2,FALSE),FALSE)," ")</f>
        <v xml:space="preserve"> </v>
      </c>
      <c r="BV6" s="72" t="str">
        <f>IFERROR(VLOOKUP($A6,Steckbriefe!$A:$ZZ,HLOOKUP(BV$1,Steckbriefe!$A:$ZZ,2,FALSE),FALSE)," ")</f>
        <v xml:space="preserve"> </v>
      </c>
      <c r="BW6" s="72" t="str">
        <f>IFERROR(VLOOKUP($A6,Steckbriefe!$A:$ZZ,HLOOKUP(BW$1,Steckbriefe!$A:$ZZ,2,FALSE),FALSE)," ")</f>
        <v xml:space="preserve"> </v>
      </c>
      <c r="BX6" s="72" t="str">
        <f>IFERROR(VLOOKUP($A6,Steckbriefe!$A:$ZZ,HLOOKUP(BX$1,Steckbriefe!$A:$ZZ,2,FALSE),FALSE)," ")</f>
        <v xml:space="preserve"> </v>
      </c>
      <c r="BY6" s="72" t="str">
        <f>IFERROR(VLOOKUP($A6,Steckbriefe!$A:$ZZ,HLOOKUP(BY$1,Steckbriefe!$A:$ZZ,2,FALSE),FALSE)," ")</f>
        <v xml:space="preserve"> </v>
      </c>
      <c r="BZ6" s="72" t="str">
        <f>IFERROR(VLOOKUP($A6,Steckbriefe!$A:$ZZ,HLOOKUP(BZ$1,Steckbriefe!$A:$ZZ,2,FALSE),FALSE)," ")</f>
        <v xml:space="preserve"> </v>
      </c>
      <c r="CA6" s="72" t="str">
        <f>IFERROR(VLOOKUP($A6,Steckbriefe!$A:$ZZ,HLOOKUP(CA$1,Steckbriefe!$A:$ZZ,2,FALSE),FALSE)," ")</f>
        <v xml:space="preserve"> </v>
      </c>
      <c r="CB6" s="72" t="str">
        <f>IFERROR(VLOOKUP($A6,Steckbriefe!$A:$ZZ,HLOOKUP(CB$1,Steckbriefe!$A:$ZZ,2,FALSE),FALSE)," ")</f>
        <v xml:space="preserve"> </v>
      </c>
      <c r="CC6" s="72" t="str">
        <f>IFERROR(VLOOKUP($A6,Steckbriefe!$A:$ZZ,HLOOKUP(CC$1,Steckbriefe!$A:$ZZ,2,FALSE),FALSE)," ")</f>
        <v xml:space="preserve"> </v>
      </c>
      <c r="CD6" s="72" t="str">
        <f>IFERROR(VLOOKUP($A6,Steckbriefe!$A:$ZZ,HLOOKUP(CD$1,Steckbriefe!$A:$ZZ,2,FALSE),FALSE)," ")</f>
        <v xml:space="preserve"> </v>
      </c>
      <c r="CE6" s="72" t="str">
        <f>IFERROR(VLOOKUP($A6,Steckbriefe!$A:$ZZ,HLOOKUP(CE$1,Steckbriefe!$A:$ZZ,2,FALSE),FALSE)," ")</f>
        <v xml:space="preserve"> </v>
      </c>
      <c r="CF6" s="72" t="str">
        <f>IFERROR(VLOOKUP($A6,Steckbriefe!$A:$ZZ,HLOOKUP(CF$1,Steckbriefe!$A:$ZZ,2,FALSE),FALSE)," ")</f>
        <v xml:space="preserve"> </v>
      </c>
      <c r="CG6" s="72" t="str">
        <f>IFERROR(VLOOKUP($A6,Steckbriefe!$A:$ZZ,HLOOKUP(CG$1,Steckbriefe!$A:$ZZ,2,FALSE),FALSE)," ")</f>
        <v xml:space="preserve"> </v>
      </c>
      <c r="CH6" s="72" t="str">
        <f>IFERROR(VLOOKUP($A6,Steckbriefe!$A:$ZZ,HLOOKUP(CH$1,Steckbriefe!$A:$ZZ,2,FALSE),FALSE)," ")</f>
        <v xml:space="preserve"> </v>
      </c>
      <c r="CI6" s="72" t="str">
        <f>IFERROR(VLOOKUP($A6,Steckbriefe!$A:$ZZ,HLOOKUP(CI$1,Steckbriefe!$A:$ZZ,2,FALSE),FALSE)," ")</f>
        <v xml:space="preserve"> </v>
      </c>
      <c r="CJ6" s="72" t="str">
        <f>IFERROR(VLOOKUP($A6,Steckbriefe!$A:$ZZ,HLOOKUP(CJ$1,Steckbriefe!$A:$ZZ,2,FALSE),FALSE)," ")</f>
        <v xml:space="preserve"> </v>
      </c>
      <c r="CK6" s="72" t="str">
        <f>IFERROR(VLOOKUP($A6,Steckbriefe!$A:$ZZ,HLOOKUP(CK$1,Steckbriefe!$A:$ZZ,2,FALSE),FALSE)," ")</f>
        <v xml:space="preserve"> </v>
      </c>
      <c r="CL6" s="72" t="str">
        <f>IFERROR(VLOOKUP($A6,Steckbriefe!$A:$ZZ,HLOOKUP(CL$1,Steckbriefe!$A:$ZZ,2,FALSE),FALSE)," ")</f>
        <v xml:space="preserve"> </v>
      </c>
      <c r="CM6" s="72" t="str">
        <f>IFERROR(VLOOKUP($A6,Steckbriefe!$A:$ZZ,HLOOKUP(CM$1,Steckbriefe!$A:$ZZ,2,FALSE),FALSE)," ")</f>
        <v xml:space="preserve"> </v>
      </c>
      <c r="CN6" s="72" t="str">
        <f>IFERROR(VLOOKUP($A6,Steckbriefe!$A:$ZZ,HLOOKUP(CN$1,Steckbriefe!$A:$ZZ,2,FALSE),FALSE)," ")</f>
        <v xml:space="preserve"> </v>
      </c>
      <c r="CO6" s="72" t="str">
        <f>IFERROR(VLOOKUP($A6,Steckbriefe!$A:$ZZ,HLOOKUP(CO$1,Steckbriefe!$A:$ZZ,2,FALSE),FALSE)," ")</f>
        <v xml:space="preserve"> </v>
      </c>
      <c r="CP6" s="72" t="str">
        <f>IFERROR(VLOOKUP($A6,Steckbriefe!$A:$ZZ,HLOOKUP(CP$1,Steckbriefe!$A:$ZZ,2,FALSE),FALSE)," ")</f>
        <v xml:space="preserve"> </v>
      </c>
      <c r="CQ6" s="72" t="str">
        <f>IFERROR(VLOOKUP($A6,Steckbriefe!$A:$ZZ,HLOOKUP(CQ$1,Steckbriefe!$A:$ZZ,2,FALSE),FALSE)," ")</f>
        <v xml:space="preserve"> </v>
      </c>
      <c r="CR6" s="72" t="str">
        <f>IFERROR(VLOOKUP($A6,Steckbriefe!$A:$ZZ,HLOOKUP(CR$1,Steckbriefe!$A:$ZZ,2,FALSE),FALSE)," ")</f>
        <v xml:space="preserve"> </v>
      </c>
      <c r="CS6" s="72" t="str">
        <f>IFERROR(VLOOKUP($A6,Steckbriefe!$A:$ZZ,HLOOKUP(CS$1,Steckbriefe!$A:$ZZ,2,FALSE),FALSE)," ")</f>
        <v xml:space="preserve"> </v>
      </c>
      <c r="CT6" s="72" t="str">
        <f>IFERROR(VLOOKUP($A6,Steckbriefe!$A:$ZZ,HLOOKUP(CT$1,Steckbriefe!$A:$ZZ,2,FALSE),FALSE)," ")</f>
        <v xml:space="preserve"> </v>
      </c>
      <c r="CU6" s="72" t="str">
        <f>IFERROR(VLOOKUP($A6,Steckbriefe!$A:$ZZ,HLOOKUP(CU$1,Steckbriefe!$A:$ZZ,2,FALSE),FALSE)," ")</f>
        <v xml:space="preserve"> </v>
      </c>
      <c r="CV6" s="72" t="str">
        <f>IFERROR(VLOOKUP($A6,Steckbriefe!$A:$ZZ,HLOOKUP(CV$1,Steckbriefe!$A:$ZZ,2,FALSE),FALSE)," ")</f>
        <v xml:space="preserve"> </v>
      </c>
      <c r="CW6" s="72" t="str">
        <f>IFERROR(VLOOKUP($A6,Steckbriefe!$A:$ZZ,HLOOKUP(CW$1,Steckbriefe!$A:$ZZ,2,FALSE),FALSE)," ")</f>
        <v xml:space="preserve"> </v>
      </c>
      <c r="CX6" s="72" t="str">
        <f>IFERROR(VLOOKUP($A6,Steckbriefe!$A:$ZZ,HLOOKUP(CX$1,Steckbriefe!$A:$ZZ,2,FALSE),FALSE)," ")</f>
        <v xml:space="preserve"> </v>
      </c>
      <c r="CY6" s="72" t="str">
        <f>IFERROR(VLOOKUP($A6,Steckbriefe!$A:$ZZ,HLOOKUP(CY$1,Steckbriefe!$A:$ZZ,2,FALSE),FALSE)," ")</f>
        <v xml:space="preserve"> </v>
      </c>
      <c r="CZ6" s="72" t="str">
        <f>IFERROR(VLOOKUP($A6,Steckbriefe!$A:$ZZ,HLOOKUP(CZ$1,Steckbriefe!$A:$ZZ,2,FALSE),FALSE)," ")</f>
        <v xml:space="preserve"> </v>
      </c>
      <c r="DA6" s="72" t="str">
        <f>IFERROR(VLOOKUP($A6,Steckbriefe!$A:$ZZ,HLOOKUP(DA$1,Steckbriefe!$A:$ZZ,2,FALSE),FALSE)," ")</f>
        <v xml:space="preserve"> </v>
      </c>
      <c r="DB6" s="72" t="str">
        <f>IFERROR(VLOOKUP($A6,Steckbriefe!$A:$ZZ,HLOOKUP(DB$1,Steckbriefe!$A:$ZZ,2,FALSE),FALSE)," ")</f>
        <v xml:space="preserve"> </v>
      </c>
      <c r="DC6" s="72" t="str">
        <f>IFERROR(VLOOKUP($A6,Steckbriefe!$A:$ZZ,HLOOKUP(DC$1,Steckbriefe!$A:$ZZ,2,FALSE),FALSE)," ")</f>
        <v xml:space="preserve"> </v>
      </c>
      <c r="DD6" s="72" t="str">
        <f>IFERROR(VLOOKUP($A6,Steckbriefe!$A:$ZZ,HLOOKUP(DD$1,Steckbriefe!$A:$ZZ,2,FALSE),FALSE)," ")</f>
        <v xml:space="preserve"> </v>
      </c>
      <c r="DE6" s="72" t="str">
        <f>IFERROR(VLOOKUP($A6,Steckbriefe!$A:$ZZ,HLOOKUP(DE$1,Steckbriefe!$A:$ZZ,2,FALSE),FALSE)," ")</f>
        <v xml:space="preserve"> </v>
      </c>
      <c r="DF6" s="72" t="str">
        <f>IFERROR(VLOOKUP($A6,Steckbriefe!$A:$ZZ,HLOOKUP(DF$1,Steckbriefe!$A:$ZZ,2,FALSE),FALSE)," ")</f>
        <v xml:space="preserve"> </v>
      </c>
      <c r="DG6" s="72" t="str">
        <f>IFERROR(VLOOKUP($A6,Steckbriefe!$A:$ZZ,HLOOKUP(DG$1,Steckbriefe!$A:$ZZ,2,FALSE),FALSE)," ")</f>
        <v xml:space="preserve"> </v>
      </c>
      <c r="DH6" s="72" t="str">
        <f>IFERROR(VLOOKUP($A6,Steckbriefe!$A:$ZZ,HLOOKUP(DH$1,Steckbriefe!$A:$ZZ,2,FALSE),FALSE)," ")</f>
        <v xml:space="preserve"> </v>
      </c>
      <c r="DI6" s="72" t="str">
        <f>IFERROR(VLOOKUP($A6,Steckbriefe!$A:$ZZ,HLOOKUP(DI$1,Steckbriefe!$A:$ZZ,2,FALSE),FALSE)," ")</f>
        <v xml:space="preserve"> </v>
      </c>
      <c r="DJ6" s="72" t="str">
        <f>IFERROR(VLOOKUP($A6,Steckbriefe!$A:$ZZ,HLOOKUP(DJ$1,Steckbriefe!$A:$ZZ,2,FALSE),FALSE)," ")</f>
        <v xml:space="preserve"> </v>
      </c>
      <c r="DK6" s="72" t="str">
        <f>IFERROR(VLOOKUP($A6,Steckbriefe!$A:$ZZ,HLOOKUP(DK$1,Steckbriefe!$A:$ZZ,2,FALSE),FALSE)," ")</f>
        <v xml:space="preserve"> </v>
      </c>
      <c r="DL6" s="72" t="str">
        <f>IFERROR(VLOOKUP($A6,Steckbriefe!$A:$ZZ,HLOOKUP(DL$1,Steckbriefe!$A:$ZZ,2,FALSE),FALSE)," ")</f>
        <v xml:space="preserve"> </v>
      </c>
      <c r="DM6" s="72" t="str">
        <f>IFERROR(VLOOKUP($A6,Steckbriefe!$A:$ZZ,HLOOKUP(DM$1,Steckbriefe!$A:$ZZ,2,FALSE),FALSE)," ")</f>
        <v xml:space="preserve"> </v>
      </c>
      <c r="DN6" s="72" t="str">
        <f>IFERROR(VLOOKUP($A6,Steckbriefe!$A:$ZZ,HLOOKUP(DN$1,Steckbriefe!$A:$ZZ,2,FALSE),FALSE)," ")</f>
        <v xml:space="preserve"> </v>
      </c>
      <c r="DO6" s="72" t="str">
        <f>IFERROR(VLOOKUP($A6,Steckbriefe!$A:$ZZ,HLOOKUP(DO$1,Steckbriefe!$A:$ZZ,2,FALSE),FALSE)," ")</f>
        <v xml:space="preserve"> </v>
      </c>
      <c r="DP6" s="72" t="str">
        <f>IFERROR(VLOOKUP($A6,Steckbriefe!$A:$ZZ,HLOOKUP(DP$1,Steckbriefe!$A:$ZZ,2,FALSE),FALSE)," ")</f>
        <v xml:space="preserve"> </v>
      </c>
    </row>
    <row r="7" spans="1:120" s="5" customFormat="1" ht="25.5" customHeight="1" x14ac:dyDescent="0.3">
      <c r="A7" s="32" t="str">
        <f>Steckbriefe!A25</f>
        <v>Hülle Optimierungspotenzial</v>
      </c>
      <c r="B7" s="72" t="str">
        <f>IFERROR(VLOOKUP($A7,Steckbriefe!$A:$ZZ,HLOOKUP(B$1,Steckbriefe!$A:$ZZ,2,FALSE),FALSE)," ")</f>
        <v>Mittel</v>
      </c>
      <c r="C7" s="72" t="str">
        <f>IFERROR(VLOOKUP($A7,Steckbriefe!$A:$ZZ,HLOOKUP(C$1,Steckbriefe!$A:$ZZ,2,FALSE),FALSE)," ")</f>
        <v>Hoch</v>
      </c>
      <c r="D7" s="72" t="str">
        <f>IFERROR(VLOOKUP($A7,Steckbriefe!$A:$ZZ,HLOOKUP(D$1,Steckbriefe!$A:$ZZ,2,FALSE),FALSE)," ")</f>
        <v>Hoch</v>
      </c>
      <c r="E7" s="72" t="str">
        <f>IFERROR(VLOOKUP($A7,Steckbriefe!$A:$ZZ,HLOOKUP(E$1,Steckbriefe!$A:$ZZ,2,FALSE),FALSE)," ")</f>
        <v>Hoch</v>
      </c>
      <c r="F7" s="72" t="str">
        <f>IFERROR(VLOOKUP($A7,Steckbriefe!$A:$ZZ,HLOOKUP(F$1,Steckbriefe!$A:$ZZ,2,FALSE),FALSE)," ")</f>
        <v xml:space="preserve"> </v>
      </c>
      <c r="G7" s="72" t="str">
        <f>IFERROR(VLOOKUP($A7,Steckbriefe!$A:$ZZ,HLOOKUP(G$1,Steckbriefe!$A:$ZZ,2,FALSE),FALSE)," ")</f>
        <v xml:space="preserve"> </v>
      </c>
      <c r="H7" s="72" t="str">
        <f>IFERROR(VLOOKUP($A7,Steckbriefe!$A:$ZZ,HLOOKUP(H$1,Steckbriefe!$A:$ZZ,2,FALSE),FALSE)," ")</f>
        <v xml:space="preserve"> </v>
      </c>
      <c r="I7" s="72" t="str">
        <f>IFERROR(VLOOKUP($A7,Steckbriefe!$A:$ZZ,HLOOKUP(I$1,Steckbriefe!$A:$ZZ,2,FALSE),FALSE)," ")</f>
        <v xml:space="preserve"> </v>
      </c>
      <c r="J7" s="72" t="str">
        <f>IFERROR(VLOOKUP($A7,Steckbriefe!$A:$ZZ,HLOOKUP(J$1,Steckbriefe!$A:$ZZ,2,FALSE),FALSE)," ")</f>
        <v xml:space="preserve"> </v>
      </c>
      <c r="K7" s="72" t="str">
        <f>IFERROR(VLOOKUP($A7,Steckbriefe!$A:$ZZ,HLOOKUP(K$1,Steckbriefe!$A:$ZZ,2,FALSE),FALSE)," ")</f>
        <v xml:space="preserve"> </v>
      </c>
      <c r="L7" s="72" t="str">
        <f>IFERROR(VLOOKUP($A7,Steckbriefe!$A:$ZZ,HLOOKUP(L$1,Steckbriefe!$A:$ZZ,2,FALSE),FALSE)," ")</f>
        <v xml:space="preserve"> </v>
      </c>
      <c r="M7" s="72" t="str">
        <f>IFERROR(VLOOKUP($A7,Steckbriefe!$A:$ZZ,HLOOKUP(M$1,Steckbriefe!$A:$ZZ,2,FALSE),FALSE)," ")</f>
        <v xml:space="preserve"> </v>
      </c>
      <c r="N7" s="72" t="str">
        <f>IFERROR(VLOOKUP($A7,Steckbriefe!$A:$ZZ,HLOOKUP(N$1,Steckbriefe!$A:$ZZ,2,FALSE),FALSE)," ")</f>
        <v xml:space="preserve"> </v>
      </c>
      <c r="O7" s="72" t="str">
        <f>IFERROR(VLOOKUP($A7,Steckbriefe!$A:$ZZ,HLOOKUP(O$1,Steckbriefe!$A:$ZZ,2,FALSE),FALSE)," ")</f>
        <v xml:space="preserve"> </v>
      </c>
      <c r="P7" s="72" t="str">
        <f>IFERROR(VLOOKUP($A7,Steckbriefe!$A:$ZZ,HLOOKUP(P$1,Steckbriefe!$A:$ZZ,2,FALSE),FALSE)," ")</f>
        <v xml:space="preserve"> </v>
      </c>
      <c r="Q7" s="72" t="str">
        <f>IFERROR(VLOOKUP($A7,Steckbriefe!$A:$ZZ,HLOOKUP(Q$1,Steckbriefe!$A:$ZZ,2,FALSE),FALSE)," ")</f>
        <v xml:space="preserve"> </v>
      </c>
      <c r="R7" s="72" t="str">
        <f>IFERROR(VLOOKUP($A7,Steckbriefe!$A:$ZZ,HLOOKUP(R$1,Steckbriefe!$A:$ZZ,2,FALSE),FALSE)," ")</f>
        <v xml:space="preserve"> </v>
      </c>
      <c r="S7" s="72" t="str">
        <f>IFERROR(VLOOKUP($A7,Steckbriefe!$A:$ZZ,HLOOKUP(S$1,Steckbriefe!$A:$ZZ,2,FALSE),FALSE)," ")</f>
        <v xml:space="preserve"> </v>
      </c>
      <c r="T7" s="72" t="str">
        <f>IFERROR(VLOOKUP($A7,Steckbriefe!$A:$ZZ,HLOOKUP(T$1,Steckbriefe!$A:$ZZ,2,FALSE),FALSE)," ")</f>
        <v xml:space="preserve"> </v>
      </c>
      <c r="U7" s="72" t="str">
        <f>IFERROR(VLOOKUP($A7,Steckbriefe!$A:$ZZ,HLOOKUP(U$1,Steckbriefe!$A:$ZZ,2,FALSE),FALSE)," ")</f>
        <v xml:space="preserve"> </v>
      </c>
      <c r="V7" s="72" t="str">
        <f>IFERROR(VLOOKUP($A7,Steckbriefe!$A:$ZZ,HLOOKUP(V$1,Steckbriefe!$A:$ZZ,2,FALSE),FALSE)," ")</f>
        <v xml:space="preserve"> </v>
      </c>
      <c r="W7" s="72" t="str">
        <f>IFERROR(VLOOKUP($A7,Steckbriefe!$A:$ZZ,HLOOKUP(W$1,Steckbriefe!$A:$ZZ,2,FALSE),FALSE)," ")</f>
        <v xml:space="preserve"> </v>
      </c>
      <c r="X7" s="72" t="str">
        <f>IFERROR(VLOOKUP($A7,Steckbriefe!$A:$ZZ,HLOOKUP(X$1,Steckbriefe!$A:$ZZ,2,FALSE),FALSE)," ")</f>
        <v xml:space="preserve"> </v>
      </c>
      <c r="Y7" s="72" t="str">
        <f>IFERROR(VLOOKUP($A7,Steckbriefe!$A:$ZZ,HLOOKUP(Y$1,Steckbriefe!$A:$ZZ,2,FALSE),FALSE)," ")</f>
        <v xml:space="preserve"> </v>
      </c>
      <c r="Z7" s="72" t="str">
        <f>IFERROR(VLOOKUP($A7,Steckbriefe!$A:$ZZ,HLOOKUP(Z$1,Steckbriefe!$A:$ZZ,2,FALSE),FALSE)," ")</f>
        <v xml:space="preserve"> </v>
      </c>
      <c r="AA7" s="72" t="str">
        <f>IFERROR(VLOOKUP($A7,Steckbriefe!$A:$ZZ,HLOOKUP(AA$1,Steckbriefe!$A:$ZZ,2,FALSE),FALSE)," ")</f>
        <v xml:space="preserve"> </v>
      </c>
      <c r="AB7" s="72" t="str">
        <f>IFERROR(VLOOKUP($A7,Steckbriefe!$A:$ZZ,HLOOKUP(AB$1,Steckbriefe!$A:$ZZ,2,FALSE),FALSE)," ")</f>
        <v xml:space="preserve"> </v>
      </c>
      <c r="AC7" s="72" t="str">
        <f>IFERROR(VLOOKUP($A7,Steckbriefe!$A:$ZZ,HLOOKUP(AC$1,Steckbriefe!$A:$ZZ,2,FALSE),FALSE)," ")</f>
        <v xml:space="preserve"> </v>
      </c>
      <c r="AD7" s="72" t="str">
        <f>IFERROR(VLOOKUP($A7,Steckbriefe!$A:$ZZ,HLOOKUP(AD$1,Steckbriefe!$A:$ZZ,2,FALSE),FALSE)," ")</f>
        <v xml:space="preserve"> </v>
      </c>
      <c r="AE7" s="72" t="str">
        <f>IFERROR(VLOOKUP($A7,Steckbriefe!$A:$ZZ,HLOOKUP(AE$1,Steckbriefe!$A:$ZZ,2,FALSE),FALSE)," ")</f>
        <v xml:space="preserve"> </v>
      </c>
      <c r="AF7" s="72" t="str">
        <f>IFERROR(VLOOKUP($A7,Steckbriefe!$A:$ZZ,HLOOKUP(AF$1,Steckbriefe!$A:$ZZ,2,FALSE),FALSE)," ")</f>
        <v xml:space="preserve"> </v>
      </c>
      <c r="AG7" s="72" t="str">
        <f>IFERROR(VLOOKUP($A7,Steckbriefe!$A:$ZZ,HLOOKUP(AG$1,Steckbriefe!$A:$ZZ,2,FALSE),FALSE)," ")</f>
        <v xml:space="preserve"> </v>
      </c>
      <c r="AH7" s="72" t="str">
        <f>IFERROR(VLOOKUP($A7,Steckbriefe!$A:$ZZ,HLOOKUP(AH$1,Steckbriefe!$A:$ZZ,2,FALSE),FALSE)," ")</f>
        <v xml:space="preserve"> </v>
      </c>
      <c r="AI7" s="72" t="str">
        <f>IFERROR(VLOOKUP($A7,Steckbriefe!$A:$ZZ,HLOOKUP(AI$1,Steckbriefe!$A:$ZZ,2,FALSE),FALSE)," ")</f>
        <v xml:space="preserve"> </v>
      </c>
      <c r="AJ7" s="72" t="str">
        <f>IFERROR(VLOOKUP($A7,Steckbriefe!$A:$ZZ,HLOOKUP(AJ$1,Steckbriefe!$A:$ZZ,2,FALSE),FALSE)," ")</f>
        <v xml:space="preserve"> </v>
      </c>
      <c r="AK7" s="72" t="str">
        <f>IFERROR(VLOOKUP($A7,Steckbriefe!$A:$ZZ,HLOOKUP(AK$1,Steckbriefe!$A:$ZZ,2,FALSE),FALSE)," ")</f>
        <v xml:space="preserve"> </v>
      </c>
      <c r="AL7" s="72" t="str">
        <f>IFERROR(VLOOKUP($A7,Steckbriefe!$A:$ZZ,HLOOKUP(AL$1,Steckbriefe!$A:$ZZ,2,FALSE),FALSE)," ")</f>
        <v xml:space="preserve"> </v>
      </c>
      <c r="AM7" s="72" t="str">
        <f>IFERROR(VLOOKUP($A7,Steckbriefe!$A:$ZZ,HLOOKUP(AM$1,Steckbriefe!$A:$ZZ,2,FALSE),FALSE)," ")</f>
        <v xml:space="preserve"> </v>
      </c>
      <c r="AN7" s="72" t="str">
        <f>IFERROR(VLOOKUP($A7,Steckbriefe!$A:$ZZ,HLOOKUP(AN$1,Steckbriefe!$A:$ZZ,2,FALSE),FALSE)," ")</f>
        <v xml:space="preserve"> </v>
      </c>
      <c r="AO7" s="72" t="str">
        <f>IFERROR(VLOOKUP($A7,Steckbriefe!$A:$ZZ,HLOOKUP(AO$1,Steckbriefe!$A:$ZZ,2,FALSE),FALSE)," ")</f>
        <v xml:space="preserve"> </v>
      </c>
      <c r="AP7" s="72" t="str">
        <f>IFERROR(VLOOKUP($A7,Steckbriefe!$A:$ZZ,HLOOKUP(AP$1,Steckbriefe!$A:$ZZ,2,FALSE),FALSE)," ")</f>
        <v xml:space="preserve"> </v>
      </c>
      <c r="AQ7" s="72" t="str">
        <f>IFERROR(VLOOKUP($A7,Steckbriefe!$A:$ZZ,HLOOKUP(AQ$1,Steckbriefe!$A:$ZZ,2,FALSE),FALSE)," ")</f>
        <v xml:space="preserve"> </v>
      </c>
      <c r="AR7" s="72" t="str">
        <f>IFERROR(VLOOKUP($A7,Steckbriefe!$A:$ZZ,HLOOKUP(AR$1,Steckbriefe!$A:$ZZ,2,FALSE),FALSE)," ")</f>
        <v xml:space="preserve"> </v>
      </c>
      <c r="AS7" s="72" t="str">
        <f>IFERROR(VLOOKUP($A7,Steckbriefe!$A:$ZZ,HLOOKUP(AS$1,Steckbriefe!$A:$ZZ,2,FALSE),FALSE)," ")</f>
        <v xml:space="preserve"> </v>
      </c>
      <c r="AT7" s="72" t="str">
        <f>IFERROR(VLOOKUP($A7,Steckbriefe!$A:$ZZ,HLOOKUP(AT$1,Steckbriefe!$A:$ZZ,2,FALSE),FALSE)," ")</f>
        <v xml:space="preserve"> </v>
      </c>
      <c r="AU7" s="72" t="str">
        <f>IFERROR(VLOOKUP($A7,Steckbriefe!$A:$ZZ,HLOOKUP(AU$1,Steckbriefe!$A:$ZZ,2,FALSE),FALSE)," ")</f>
        <v xml:space="preserve"> </v>
      </c>
      <c r="AV7" s="72" t="str">
        <f>IFERROR(VLOOKUP($A7,Steckbriefe!$A:$ZZ,HLOOKUP(AV$1,Steckbriefe!$A:$ZZ,2,FALSE),FALSE)," ")</f>
        <v xml:space="preserve"> </v>
      </c>
      <c r="AW7" s="72" t="str">
        <f>IFERROR(VLOOKUP($A7,Steckbriefe!$A:$ZZ,HLOOKUP(AW$1,Steckbriefe!$A:$ZZ,2,FALSE),FALSE)," ")</f>
        <v xml:space="preserve"> </v>
      </c>
      <c r="AX7" s="72" t="str">
        <f>IFERROR(VLOOKUP($A7,Steckbriefe!$A:$ZZ,HLOOKUP(AX$1,Steckbriefe!$A:$ZZ,2,FALSE),FALSE)," ")</f>
        <v xml:space="preserve"> </v>
      </c>
      <c r="AY7" s="72" t="str">
        <f>IFERROR(VLOOKUP($A7,Steckbriefe!$A:$ZZ,HLOOKUP(AY$1,Steckbriefe!$A:$ZZ,2,FALSE),FALSE)," ")</f>
        <v xml:space="preserve"> </v>
      </c>
      <c r="AZ7" s="72" t="str">
        <f>IFERROR(VLOOKUP($A7,Steckbriefe!$A:$ZZ,HLOOKUP(AZ$1,Steckbriefe!$A:$ZZ,2,FALSE),FALSE)," ")</f>
        <v xml:space="preserve"> </v>
      </c>
      <c r="BA7" s="72" t="str">
        <f>IFERROR(VLOOKUP($A7,Steckbriefe!$A:$ZZ,HLOOKUP(BA$1,Steckbriefe!$A:$ZZ,2,FALSE),FALSE)," ")</f>
        <v xml:space="preserve"> </v>
      </c>
      <c r="BB7" s="72" t="str">
        <f>IFERROR(VLOOKUP($A7,Steckbriefe!$A:$ZZ,HLOOKUP(BB$1,Steckbriefe!$A:$ZZ,2,FALSE),FALSE)," ")</f>
        <v xml:space="preserve"> </v>
      </c>
      <c r="BC7" s="72" t="str">
        <f>IFERROR(VLOOKUP($A7,Steckbriefe!$A:$ZZ,HLOOKUP(BC$1,Steckbriefe!$A:$ZZ,2,FALSE),FALSE)," ")</f>
        <v xml:space="preserve"> </v>
      </c>
      <c r="BD7" s="72" t="str">
        <f>IFERROR(VLOOKUP($A7,Steckbriefe!$A:$ZZ,HLOOKUP(BD$1,Steckbriefe!$A:$ZZ,2,FALSE),FALSE)," ")</f>
        <v xml:space="preserve"> </v>
      </c>
      <c r="BE7" s="72" t="str">
        <f>IFERROR(VLOOKUP($A7,Steckbriefe!$A:$ZZ,HLOOKUP(BE$1,Steckbriefe!$A:$ZZ,2,FALSE),FALSE)," ")</f>
        <v xml:space="preserve"> </v>
      </c>
      <c r="BF7" s="72" t="str">
        <f>IFERROR(VLOOKUP($A7,Steckbriefe!$A:$ZZ,HLOOKUP(BF$1,Steckbriefe!$A:$ZZ,2,FALSE),FALSE)," ")</f>
        <v xml:space="preserve"> </v>
      </c>
      <c r="BG7" s="72" t="str">
        <f>IFERROR(VLOOKUP($A7,Steckbriefe!$A:$ZZ,HLOOKUP(BG$1,Steckbriefe!$A:$ZZ,2,FALSE),FALSE)," ")</f>
        <v xml:space="preserve"> </v>
      </c>
      <c r="BH7" s="72" t="str">
        <f>IFERROR(VLOOKUP($A7,Steckbriefe!$A:$ZZ,HLOOKUP(BH$1,Steckbriefe!$A:$ZZ,2,FALSE),FALSE)," ")</f>
        <v xml:space="preserve"> </v>
      </c>
      <c r="BI7" s="72" t="str">
        <f>IFERROR(VLOOKUP($A7,Steckbriefe!$A:$ZZ,HLOOKUP(BI$1,Steckbriefe!$A:$ZZ,2,FALSE),FALSE)," ")</f>
        <v xml:space="preserve"> </v>
      </c>
      <c r="BJ7" s="72" t="str">
        <f>IFERROR(VLOOKUP($A7,Steckbriefe!$A:$ZZ,HLOOKUP(BJ$1,Steckbriefe!$A:$ZZ,2,FALSE),FALSE)," ")</f>
        <v xml:space="preserve"> </v>
      </c>
      <c r="BK7" s="72" t="str">
        <f>IFERROR(VLOOKUP($A7,Steckbriefe!$A:$ZZ,HLOOKUP(BK$1,Steckbriefe!$A:$ZZ,2,FALSE),FALSE)," ")</f>
        <v xml:space="preserve"> </v>
      </c>
      <c r="BL7" s="72" t="str">
        <f>IFERROR(VLOOKUP($A7,Steckbriefe!$A:$ZZ,HLOOKUP(BL$1,Steckbriefe!$A:$ZZ,2,FALSE),FALSE)," ")</f>
        <v xml:space="preserve"> </v>
      </c>
      <c r="BM7" s="72" t="str">
        <f>IFERROR(VLOOKUP($A7,Steckbriefe!$A:$ZZ,HLOOKUP(BM$1,Steckbriefe!$A:$ZZ,2,FALSE),FALSE)," ")</f>
        <v xml:space="preserve"> </v>
      </c>
      <c r="BN7" s="72" t="str">
        <f>IFERROR(VLOOKUP($A7,Steckbriefe!$A:$ZZ,HLOOKUP(BN$1,Steckbriefe!$A:$ZZ,2,FALSE),FALSE)," ")</f>
        <v xml:space="preserve"> </v>
      </c>
      <c r="BO7" s="72" t="str">
        <f>IFERROR(VLOOKUP($A7,Steckbriefe!$A:$ZZ,HLOOKUP(BO$1,Steckbriefe!$A:$ZZ,2,FALSE),FALSE)," ")</f>
        <v xml:space="preserve"> </v>
      </c>
      <c r="BP7" s="72" t="str">
        <f>IFERROR(VLOOKUP($A7,Steckbriefe!$A:$ZZ,HLOOKUP(BP$1,Steckbriefe!$A:$ZZ,2,FALSE),FALSE)," ")</f>
        <v xml:space="preserve"> </v>
      </c>
      <c r="BQ7" s="72" t="str">
        <f>IFERROR(VLOOKUP($A7,Steckbriefe!$A:$ZZ,HLOOKUP(BQ$1,Steckbriefe!$A:$ZZ,2,FALSE),FALSE)," ")</f>
        <v xml:space="preserve"> </v>
      </c>
      <c r="BR7" s="72" t="str">
        <f>IFERROR(VLOOKUP($A7,Steckbriefe!$A:$ZZ,HLOOKUP(BR$1,Steckbriefe!$A:$ZZ,2,FALSE),FALSE)," ")</f>
        <v xml:space="preserve"> </v>
      </c>
      <c r="BS7" s="72" t="str">
        <f>IFERROR(VLOOKUP($A7,Steckbriefe!$A:$ZZ,HLOOKUP(BS$1,Steckbriefe!$A:$ZZ,2,FALSE),FALSE)," ")</f>
        <v xml:space="preserve"> </v>
      </c>
      <c r="BT7" s="72" t="str">
        <f>IFERROR(VLOOKUP($A7,Steckbriefe!$A:$ZZ,HLOOKUP(BT$1,Steckbriefe!$A:$ZZ,2,FALSE),FALSE)," ")</f>
        <v xml:space="preserve"> </v>
      </c>
      <c r="BU7" s="72" t="str">
        <f>IFERROR(VLOOKUP($A7,Steckbriefe!$A:$ZZ,HLOOKUP(BU$1,Steckbriefe!$A:$ZZ,2,FALSE),FALSE)," ")</f>
        <v xml:space="preserve"> </v>
      </c>
      <c r="BV7" s="72" t="str">
        <f>IFERROR(VLOOKUP($A7,Steckbriefe!$A:$ZZ,HLOOKUP(BV$1,Steckbriefe!$A:$ZZ,2,FALSE),FALSE)," ")</f>
        <v xml:space="preserve"> </v>
      </c>
      <c r="BW7" s="72" t="str">
        <f>IFERROR(VLOOKUP($A7,Steckbriefe!$A:$ZZ,HLOOKUP(BW$1,Steckbriefe!$A:$ZZ,2,FALSE),FALSE)," ")</f>
        <v xml:space="preserve"> </v>
      </c>
      <c r="BX7" s="72" t="str">
        <f>IFERROR(VLOOKUP($A7,Steckbriefe!$A:$ZZ,HLOOKUP(BX$1,Steckbriefe!$A:$ZZ,2,FALSE),FALSE)," ")</f>
        <v xml:space="preserve"> </v>
      </c>
      <c r="BY7" s="72" t="str">
        <f>IFERROR(VLOOKUP($A7,Steckbriefe!$A:$ZZ,HLOOKUP(BY$1,Steckbriefe!$A:$ZZ,2,FALSE),FALSE)," ")</f>
        <v xml:space="preserve"> </v>
      </c>
      <c r="BZ7" s="72" t="str">
        <f>IFERROR(VLOOKUP($A7,Steckbriefe!$A:$ZZ,HLOOKUP(BZ$1,Steckbriefe!$A:$ZZ,2,FALSE),FALSE)," ")</f>
        <v xml:space="preserve"> </v>
      </c>
      <c r="CA7" s="72" t="str">
        <f>IFERROR(VLOOKUP($A7,Steckbriefe!$A:$ZZ,HLOOKUP(CA$1,Steckbriefe!$A:$ZZ,2,FALSE),FALSE)," ")</f>
        <v xml:space="preserve"> </v>
      </c>
      <c r="CB7" s="72" t="str">
        <f>IFERROR(VLOOKUP($A7,Steckbriefe!$A:$ZZ,HLOOKUP(CB$1,Steckbriefe!$A:$ZZ,2,FALSE),FALSE)," ")</f>
        <v xml:space="preserve"> </v>
      </c>
      <c r="CC7" s="72" t="str">
        <f>IFERROR(VLOOKUP($A7,Steckbriefe!$A:$ZZ,HLOOKUP(CC$1,Steckbriefe!$A:$ZZ,2,FALSE),FALSE)," ")</f>
        <v xml:space="preserve"> </v>
      </c>
      <c r="CD7" s="72" t="str">
        <f>IFERROR(VLOOKUP($A7,Steckbriefe!$A:$ZZ,HLOOKUP(CD$1,Steckbriefe!$A:$ZZ,2,FALSE),FALSE)," ")</f>
        <v xml:space="preserve"> </v>
      </c>
      <c r="CE7" s="72" t="str">
        <f>IFERROR(VLOOKUP($A7,Steckbriefe!$A:$ZZ,HLOOKUP(CE$1,Steckbriefe!$A:$ZZ,2,FALSE),FALSE)," ")</f>
        <v xml:space="preserve"> </v>
      </c>
      <c r="CF7" s="72" t="str">
        <f>IFERROR(VLOOKUP($A7,Steckbriefe!$A:$ZZ,HLOOKUP(CF$1,Steckbriefe!$A:$ZZ,2,FALSE),FALSE)," ")</f>
        <v xml:space="preserve"> </v>
      </c>
      <c r="CG7" s="72" t="str">
        <f>IFERROR(VLOOKUP($A7,Steckbriefe!$A:$ZZ,HLOOKUP(CG$1,Steckbriefe!$A:$ZZ,2,FALSE),FALSE)," ")</f>
        <v xml:space="preserve"> </v>
      </c>
      <c r="CH7" s="72" t="str">
        <f>IFERROR(VLOOKUP($A7,Steckbriefe!$A:$ZZ,HLOOKUP(CH$1,Steckbriefe!$A:$ZZ,2,FALSE),FALSE)," ")</f>
        <v xml:space="preserve"> </v>
      </c>
      <c r="CI7" s="72" t="str">
        <f>IFERROR(VLOOKUP($A7,Steckbriefe!$A:$ZZ,HLOOKUP(CI$1,Steckbriefe!$A:$ZZ,2,FALSE),FALSE)," ")</f>
        <v xml:space="preserve"> </v>
      </c>
      <c r="CJ7" s="72" t="str">
        <f>IFERROR(VLOOKUP($A7,Steckbriefe!$A:$ZZ,HLOOKUP(CJ$1,Steckbriefe!$A:$ZZ,2,FALSE),FALSE)," ")</f>
        <v xml:space="preserve"> </v>
      </c>
      <c r="CK7" s="72" t="str">
        <f>IFERROR(VLOOKUP($A7,Steckbriefe!$A:$ZZ,HLOOKUP(CK$1,Steckbriefe!$A:$ZZ,2,FALSE),FALSE)," ")</f>
        <v xml:space="preserve"> </v>
      </c>
      <c r="CL7" s="72" t="str">
        <f>IFERROR(VLOOKUP($A7,Steckbriefe!$A:$ZZ,HLOOKUP(CL$1,Steckbriefe!$A:$ZZ,2,FALSE),FALSE)," ")</f>
        <v xml:space="preserve"> </v>
      </c>
      <c r="CM7" s="72" t="str">
        <f>IFERROR(VLOOKUP($A7,Steckbriefe!$A:$ZZ,HLOOKUP(CM$1,Steckbriefe!$A:$ZZ,2,FALSE),FALSE)," ")</f>
        <v xml:space="preserve"> </v>
      </c>
      <c r="CN7" s="72" t="str">
        <f>IFERROR(VLOOKUP($A7,Steckbriefe!$A:$ZZ,HLOOKUP(CN$1,Steckbriefe!$A:$ZZ,2,FALSE),FALSE)," ")</f>
        <v xml:space="preserve"> </v>
      </c>
      <c r="CO7" s="72" t="str">
        <f>IFERROR(VLOOKUP($A7,Steckbriefe!$A:$ZZ,HLOOKUP(CO$1,Steckbriefe!$A:$ZZ,2,FALSE),FALSE)," ")</f>
        <v xml:space="preserve"> </v>
      </c>
      <c r="CP7" s="72" t="str">
        <f>IFERROR(VLOOKUP($A7,Steckbriefe!$A:$ZZ,HLOOKUP(CP$1,Steckbriefe!$A:$ZZ,2,FALSE),FALSE)," ")</f>
        <v xml:space="preserve"> </v>
      </c>
      <c r="CQ7" s="72" t="str">
        <f>IFERROR(VLOOKUP($A7,Steckbriefe!$A:$ZZ,HLOOKUP(CQ$1,Steckbriefe!$A:$ZZ,2,FALSE),FALSE)," ")</f>
        <v xml:space="preserve"> </v>
      </c>
      <c r="CR7" s="72" t="str">
        <f>IFERROR(VLOOKUP($A7,Steckbriefe!$A:$ZZ,HLOOKUP(CR$1,Steckbriefe!$A:$ZZ,2,FALSE),FALSE)," ")</f>
        <v xml:space="preserve"> </v>
      </c>
      <c r="CS7" s="72" t="str">
        <f>IFERROR(VLOOKUP($A7,Steckbriefe!$A:$ZZ,HLOOKUP(CS$1,Steckbriefe!$A:$ZZ,2,FALSE),FALSE)," ")</f>
        <v xml:space="preserve"> </v>
      </c>
      <c r="CT7" s="72" t="str">
        <f>IFERROR(VLOOKUP($A7,Steckbriefe!$A:$ZZ,HLOOKUP(CT$1,Steckbriefe!$A:$ZZ,2,FALSE),FALSE)," ")</f>
        <v xml:space="preserve"> </v>
      </c>
      <c r="CU7" s="72" t="str">
        <f>IFERROR(VLOOKUP($A7,Steckbriefe!$A:$ZZ,HLOOKUP(CU$1,Steckbriefe!$A:$ZZ,2,FALSE),FALSE)," ")</f>
        <v xml:space="preserve"> </v>
      </c>
      <c r="CV7" s="72" t="str">
        <f>IFERROR(VLOOKUP($A7,Steckbriefe!$A:$ZZ,HLOOKUP(CV$1,Steckbriefe!$A:$ZZ,2,FALSE),FALSE)," ")</f>
        <v xml:space="preserve"> </v>
      </c>
      <c r="CW7" s="72" t="str">
        <f>IFERROR(VLOOKUP($A7,Steckbriefe!$A:$ZZ,HLOOKUP(CW$1,Steckbriefe!$A:$ZZ,2,FALSE),FALSE)," ")</f>
        <v xml:space="preserve"> </v>
      </c>
      <c r="CX7" s="72" t="str">
        <f>IFERROR(VLOOKUP($A7,Steckbriefe!$A:$ZZ,HLOOKUP(CX$1,Steckbriefe!$A:$ZZ,2,FALSE),FALSE)," ")</f>
        <v xml:space="preserve"> </v>
      </c>
      <c r="CY7" s="72" t="str">
        <f>IFERROR(VLOOKUP($A7,Steckbriefe!$A:$ZZ,HLOOKUP(CY$1,Steckbriefe!$A:$ZZ,2,FALSE),FALSE)," ")</f>
        <v xml:space="preserve"> </v>
      </c>
      <c r="CZ7" s="72" t="str">
        <f>IFERROR(VLOOKUP($A7,Steckbriefe!$A:$ZZ,HLOOKUP(CZ$1,Steckbriefe!$A:$ZZ,2,FALSE),FALSE)," ")</f>
        <v xml:space="preserve"> </v>
      </c>
      <c r="DA7" s="72" t="str">
        <f>IFERROR(VLOOKUP($A7,Steckbriefe!$A:$ZZ,HLOOKUP(DA$1,Steckbriefe!$A:$ZZ,2,FALSE),FALSE)," ")</f>
        <v xml:space="preserve"> </v>
      </c>
      <c r="DB7" s="72" t="str">
        <f>IFERROR(VLOOKUP($A7,Steckbriefe!$A:$ZZ,HLOOKUP(DB$1,Steckbriefe!$A:$ZZ,2,FALSE),FALSE)," ")</f>
        <v xml:space="preserve"> </v>
      </c>
      <c r="DC7" s="72" t="str">
        <f>IFERROR(VLOOKUP($A7,Steckbriefe!$A:$ZZ,HLOOKUP(DC$1,Steckbriefe!$A:$ZZ,2,FALSE),FALSE)," ")</f>
        <v xml:space="preserve"> </v>
      </c>
      <c r="DD7" s="72" t="str">
        <f>IFERROR(VLOOKUP($A7,Steckbriefe!$A:$ZZ,HLOOKUP(DD$1,Steckbriefe!$A:$ZZ,2,FALSE),FALSE)," ")</f>
        <v xml:space="preserve"> </v>
      </c>
      <c r="DE7" s="72" t="str">
        <f>IFERROR(VLOOKUP($A7,Steckbriefe!$A:$ZZ,HLOOKUP(DE$1,Steckbriefe!$A:$ZZ,2,FALSE),FALSE)," ")</f>
        <v xml:space="preserve"> </v>
      </c>
      <c r="DF7" s="72" t="str">
        <f>IFERROR(VLOOKUP($A7,Steckbriefe!$A:$ZZ,HLOOKUP(DF$1,Steckbriefe!$A:$ZZ,2,FALSE),FALSE)," ")</f>
        <v xml:space="preserve"> </v>
      </c>
      <c r="DG7" s="72" t="str">
        <f>IFERROR(VLOOKUP($A7,Steckbriefe!$A:$ZZ,HLOOKUP(DG$1,Steckbriefe!$A:$ZZ,2,FALSE),FALSE)," ")</f>
        <v xml:space="preserve"> </v>
      </c>
      <c r="DH7" s="72" t="str">
        <f>IFERROR(VLOOKUP($A7,Steckbriefe!$A:$ZZ,HLOOKUP(DH$1,Steckbriefe!$A:$ZZ,2,FALSE),FALSE)," ")</f>
        <v xml:space="preserve"> </v>
      </c>
      <c r="DI7" s="72" t="str">
        <f>IFERROR(VLOOKUP($A7,Steckbriefe!$A:$ZZ,HLOOKUP(DI$1,Steckbriefe!$A:$ZZ,2,FALSE),FALSE)," ")</f>
        <v xml:space="preserve"> </v>
      </c>
      <c r="DJ7" s="72" t="str">
        <f>IFERROR(VLOOKUP($A7,Steckbriefe!$A:$ZZ,HLOOKUP(DJ$1,Steckbriefe!$A:$ZZ,2,FALSE),FALSE)," ")</f>
        <v xml:space="preserve"> </v>
      </c>
      <c r="DK7" s="72" t="str">
        <f>IFERROR(VLOOKUP($A7,Steckbriefe!$A:$ZZ,HLOOKUP(DK$1,Steckbriefe!$A:$ZZ,2,FALSE),FALSE)," ")</f>
        <v xml:space="preserve"> </v>
      </c>
      <c r="DL7" s="72" t="str">
        <f>IFERROR(VLOOKUP($A7,Steckbriefe!$A:$ZZ,HLOOKUP(DL$1,Steckbriefe!$A:$ZZ,2,FALSE),FALSE)," ")</f>
        <v xml:space="preserve"> </v>
      </c>
      <c r="DM7" s="72" t="str">
        <f>IFERROR(VLOOKUP($A7,Steckbriefe!$A:$ZZ,HLOOKUP(DM$1,Steckbriefe!$A:$ZZ,2,FALSE),FALSE)," ")</f>
        <v xml:space="preserve"> </v>
      </c>
      <c r="DN7" s="72" t="str">
        <f>IFERROR(VLOOKUP($A7,Steckbriefe!$A:$ZZ,HLOOKUP(DN$1,Steckbriefe!$A:$ZZ,2,FALSE),FALSE)," ")</f>
        <v xml:space="preserve"> </v>
      </c>
      <c r="DO7" s="72" t="str">
        <f>IFERROR(VLOOKUP($A7,Steckbriefe!$A:$ZZ,HLOOKUP(DO$1,Steckbriefe!$A:$ZZ,2,FALSE),FALSE)," ")</f>
        <v xml:space="preserve"> </v>
      </c>
      <c r="DP7" s="72" t="str">
        <f>IFERROR(VLOOKUP($A7,Steckbriefe!$A:$ZZ,HLOOKUP(DP$1,Steckbriefe!$A:$ZZ,2,FALSE),FALSE)," ")</f>
        <v xml:space="preserve"> </v>
      </c>
    </row>
    <row r="8" spans="1:120" s="5" customFormat="1" ht="53.25" customHeight="1" thickBot="1" x14ac:dyDescent="0.35">
      <c r="A8" s="55" t="str">
        <f>Steckbriefe!A36</f>
        <v>Anderweitiger Nutzen durch Sanierung (z.B. bessere Nutzbarkeit, Personal-Einsparung, Klimawandel-Anpassung)?</v>
      </c>
      <c r="B8" s="72" t="str">
        <f>IFERROR(VLOOKUP($A8,Steckbriefe!$A:$ZZ,HLOOKUP(B$1,Steckbriefe!$A:$ZZ,2,FALSE),FALSE)," ")</f>
        <v>Niedrig</v>
      </c>
      <c r="C8" s="72" t="str">
        <f>IFERROR(VLOOKUP($A8,Steckbriefe!$A:$ZZ,HLOOKUP(C$1,Steckbriefe!$A:$ZZ,2,FALSE),FALSE)," ")</f>
        <v>Mittel</v>
      </c>
      <c r="D8" s="72" t="str">
        <f>IFERROR(VLOOKUP($A8,Steckbriefe!$A:$ZZ,HLOOKUP(D$1,Steckbriefe!$A:$ZZ,2,FALSE),FALSE)," ")</f>
        <v>Niedrig</v>
      </c>
      <c r="E8" s="72" t="str">
        <f>IFERROR(VLOOKUP($A8,Steckbriefe!$A:$ZZ,HLOOKUP(E$1,Steckbriefe!$A:$ZZ,2,FALSE),FALSE)," ")</f>
        <v>Hoch</v>
      </c>
      <c r="F8" s="72" t="str">
        <f>IFERROR(VLOOKUP($A8,Steckbriefe!$A:$ZZ,HLOOKUP(F$1,Steckbriefe!$A:$ZZ,2,FALSE),FALSE)," ")</f>
        <v xml:space="preserve"> </v>
      </c>
      <c r="G8" s="72" t="str">
        <f>IFERROR(VLOOKUP($A8,Steckbriefe!$A:$ZZ,HLOOKUP(G$1,Steckbriefe!$A:$ZZ,2,FALSE),FALSE)," ")</f>
        <v xml:space="preserve"> </v>
      </c>
      <c r="H8" s="72" t="str">
        <f>IFERROR(VLOOKUP($A8,Steckbriefe!$A:$ZZ,HLOOKUP(H$1,Steckbriefe!$A:$ZZ,2,FALSE),FALSE)," ")</f>
        <v xml:space="preserve"> </v>
      </c>
      <c r="I8" s="72" t="str">
        <f>IFERROR(VLOOKUP($A8,Steckbriefe!$A:$ZZ,HLOOKUP(I$1,Steckbriefe!$A:$ZZ,2,FALSE),FALSE)," ")</f>
        <v xml:space="preserve"> </v>
      </c>
      <c r="J8" s="72" t="str">
        <f>IFERROR(VLOOKUP($A8,Steckbriefe!$A:$ZZ,HLOOKUP(J$1,Steckbriefe!$A:$ZZ,2,FALSE),FALSE)," ")</f>
        <v xml:space="preserve"> </v>
      </c>
      <c r="K8" s="72" t="str">
        <f>IFERROR(VLOOKUP($A8,Steckbriefe!$A:$ZZ,HLOOKUP(K$1,Steckbriefe!$A:$ZZ,2,FALSE),FALSE)," ")</f>
        <v xml:space="preserve"> </v>
      </c>
      <c r="L8" s="72" t="str">
        <f>IFERROR(VLOOKUP($A8,Steckbriefe!$A:$ZZ,HLOOKUP(L$1,Steckbriefe!$A:$ZZ,2,FALSE),FALSE)," ")</f>
        <v xml:space="preserve"> </v>
      </c>
      <c r="M8" s="72" t="str">
        <f>IFERROR(VLOOKUP($A8,Steckbriefe!$A:$ZZ,HLOOKUP(M$1,Steckbriefe!$A:$ZZ,2,FALSE),FALSE)," ")</f>
        <v xml:space="preserve"> </v>
      </c>
      <c r="N8" s="72" t="str">
        <f>IFERROR(VLOOKUP($A8,Steckbriefe!$A:$ZZ,HLOOKUP(N$1,Steckbriefe!$A:$ZZ,2,FALSE),FALSE)," ")</f>
        <v xml:space="preserve"> </v>
      </c>
      <c r="O8" s="72" t="str">
        <f>IFERROR(VLOOKUP($A8,Steckbriefe!$A:$ZZ,HLOOKUP(O$1,Steckbriefe!$A:$ZZ,2,FALSE),FALSE)," ")</f>
        <v xml:space="preserve"> </v>
      </c>
      <c r="P8" s="72" t="str">
        <f>IFERROR(VLOOKUP($A8,Steckbriefe!$A:$ZZ,HLOOKUP(P$1,Steckbriefe!$A:$ZZ,2,FALSE),FALSE)," ")</f>
        <v xml:space="preserve"> </v>
      </c>
      <c r="Q8" s="72" t="str">
        <f>IFERROR(VLOOKUP($A8,Steckbriefe!$A:$ZZ,HLOOKUP(Q$1,Steckbriefe!$A:$ZZ,2,FALSE),FALSE)," ")</f>
        <v xml:space="preserve"> </v>
      </c>
      <c r="R8" s="72" t="str">
        <f>IFERROR(VLOOKUP($A8,Steckbriefe!$A:$ZZ,HLOOKUP(R$1,Steckbriefe!$A:$ZZ,2,FALSE),FALSE)," ")</f>
        <v xml:space="preserve"> </v>
      </c>
      <c r="S8" s="72" t="str">
        <f>IFERROR(VLOOKUP($A8,Steckbriefe!$A:$ZZ,HLOOKUP(S$1,Steckbriefe!$A:$ZZ,2,FALSE),FALSE)," ")</f>
        <v xml:space="preserve"> </v>
      </c>
      <c r="T8" s="72" t="str">
        <f>IFERROR(VLOOKUP($A8,Steckbriefe!$A:$ZZ,HLOOKUP(T$1,Steckbriefe!$A:$ZZ,2,FALSE),FALSE)," ")</f>
        <v xml:space="preserve"> </v>
      </c>
      <c r="U8" s="72" t="str">
        <f>IFERROR(VLOOKUP($A8,Steckbriefe!$A:$ZZ,HLOOKUP(U$1,Steckbriefe!$A:$ZZ,2,FALSE),FALSE)," ")</f>
        <v xml:space="preserve"> </v>
      </c>
      <c r="V8" s="72" t="str">
        <f>IFERROR(VLOOKUP($A8,Steckbriefe!$A:$ZZ,HLOOKUP(V$1,Steckbriefe!$A:$ZZ,2,FALSE),FALSE)," ")</f>
        <v xml:space="preserve"> </v>
      </c>
      <c r="W8" s="72" t="str">
        <f>IFERROR(VLOOKUP($A8,Steckbriefe!$A:$ZZ,HLOOKUP(W$1,Steckbriefe!$A:$ZZ,2,FALSE),FALSE)," ")</f>
        <v xml:space="preserve"> </v>
      </c>
      <c r="X8" s="72" t="str">
        <f>IFERROR(VLOOKUP($A8,Steckbriefe!$A:$ZZ,HLOOKUP(X$1,Steckbriefe!$A:$ZZ,2,FALSE),FALSE)," ")</f>
        <v xml:space="preserve"> </v>
      </c>
      <c r="Y8" s="72" t="str">
        <f>IFERROR(VLOOKUP($A8,Steckbriefe!$A:$ZZ,HLOOKUP(Y$1,Steckbriefe!$A:$ZZ,2,FALSE),FALSE)," ")</f>
        <v xml:space="preserve"> </v>
      </c>
      <c r="Z8" s="72" t="str">
        <f>IFERROR(VLOOKUP($A8,Steckbriefe!$A:$ZZ,HLOOKUP(Z$1,Steckbriefe!$A:$ZZ,2,FALSE),FALSE)," ")</f>
        <v xml:space="preserve"> </v>
      </c>
      <c r="AA8" s="72" t="str">
        <f>IFERROR(VLOOKUP($A8,Steckbriefe!$A:$ZZ,HLOOKUP(AA$1,Steckbriefe!$A:$ZZ,2,FALSE),FALSE)," ")</f>
        <v xml:space="preserve"> </v>
      </c>
      <c r="AB8" s="72" t="str">
        <f>IFERROR(VLOOKUP($A8,Steckbriefe!$A:$ZZ,HLOOKUP(AB$1,Steckbriefe!$A:$ZZ,2,FALSE),FALSE)," ")</f>
        <v xml:space="preserve"> </v>
      </c>
      <c r="AC8" s="72" t="str">
        <f>IFERROR(VLOOKUP($A8,Steckbriefe!$A:$ZZ,HLOOKUP(AC$1,Steckbriefe!$A:$ZZ,2,FALSE),FALSE)," ")</f>
        <v xml:space="preserve"> </v>
      </c>
      <c r="AD8" s="72" t="str">
        <f>IFERROR(VLOOKUP($A8,Steckbriefe!$A:$ZZ,HLOOKUP(AD$1,Steckbriefe!$A:$ZZ,2,FALSE),FALSE)," ")</f>
        <v xml:space="preserve"> </v>
      </c>
      <c r="AE8" s="72" t="str">
        <f>IFERROR(VLOOKUP($A8,Steckbriefe!$A:$ZZ,HLOOKUP(AE$1,Steckbriefe!$A:$ZZ,2,FALSE),FALSE)," ")</f>
        <v xml:space="preserve"> </v>
      </c>
      <c r="AF8" s="72" t="str">
        <f>IFERROR(VLOOKUP($A8,Steckbriefe!$A:$ZZ,HLOOKUP(AF$1,Steckbriefe!$A:$ZZ,2,FALSE),FALSE)," ")</f>
        <v xml:space="preserve"> </v>
      </c>
      <c r="AG8" s="72" t="str">
        <f>IFERROR(VLOOKUP($A8,Steckbriefe!$A:$ZZ,HLOOKUP(AG$1,Steckbriefe!$A:$ZZ,2,FALSE),FALSE)," ")</f>
        <v xml:space="preserve"> </v>
      </c>
      <c r="AH8" s="72" t="str">
        <f>IFERROR(VLOOKUP($A8,Steckbriefe!$A:$ZZ,HLOOKUP(AH$1,Steckbriefe!$A:$ZZ,2,FALSE),FALSE)," ")</f>
        <v xml:space="preserve"> </v>
      </c>
      <c r="AI8" s="72" t="str">
        <f>IFERROR(VLOOKUP($A8,Steckbriefe!$A:$ZZ,HLOOKUP(AI$1,Steckbriefe!$A:$ZZ,2,FALSE),FALSE)," ")</f>
        <v xml:space="preserve"> </v>
      </c>
      <c r="AJ8" s="72" t="str">
        <f>IFERROR(VLOOKUP($A8,Steckbriefe!$A:$ZZ,HLOOKUP(AJ$1,Steckbriefe!$A:$ZZ,2,FALSE),FALSE)," ")</f>
        <v xml:space="preserve"> </v>
      </c>
      <c r="AK8" s="72" t="str">
        <f>IFERROR(VLOOKUP($A8,Steckbriefe!$A:$ZZ,HLOOKUP(AK$1,Steckbriefe!$A:$ZZ,2,FALSE),FALSE)," ")</f>
        <v xml:space="preserve"> </v>
      </c>
      <c r="AL8" s="72" t="str">
        <f>IFERROR(VLOOKUP($A8,Steckbriefe!$A:$ZZ,HLOOKUP(AL$1,Steckbriefe!$A:$ZZ,2,FALSE),FALSE)," ")</f>
        <v xml:space="preserve"> </v>
      </c>
      <c r="AM8" s="72" t="str">
        <f>IFERROR(VLOOKUP($A8,Steckbriefe!$A:$ZZ,HLOOKUP(AM$1,Steckbriefe!$A:$ZZ,2,FALSE),FALSE)," ")</f>
        <v xml:space="preserve"> </v>
      </c>
      <c r="AN8" s="72" t="str">
        <f>IFERROR(VLOOKUP($A8,Steckbriefe!$A:$ZZ,HLOOKUP(AN$1,Steckbriefe!$A:$ZZ,2,FALSE),FALSE)," ")</f>
        <v xml:space="preserve"> </v>
      </c>
      <c r="AO8" s="72" t="str">
        <f>IFERROR(VLOOKUP($A8,Steckbriefe!$A:$ZZ,HLOOKUP(AO$1,Steckbriefe!$A:$ZZ,2,FALSE),FALSE)," ")</f>
        <v xml:space="preserve"> </v>
      </c>
      <c r="AP8" s="72" t="str">
        <f>IFERROR(VLOOKUP($A8,Steckbriefe!$A:$ZZ,HLOOKUP(AP$1,Steckbriefe!$A:$ZZ,2,FALSE),FALSE)," ")</f>
        <v xml:space="preserve"> </v>
      </c>
      <c r="AQ8" s="72" t="str">
        <f>IFERROR(VLOOKUP($A8,Steckbriefe!$A:$ZZ,HLOOKUP(AQ$1,Steckbriefe!$A:$ZZ,2,FALSE),FALSE)," ")</f>
        <v xml:space="preserve"> </v>
      </c>
      <c r="AR8" s="72" t="str">
        <f>IFERROR(VLOOKUP($A8,Steckbriefe!$A:$ZZ,HLOOKUP(AR$1,Steckbriefe!$A:$ZZ,2,FALSE),FALSE)," ")</f>
        <v xml:space="preserve"> </v>
      </c>
      <c r="AS8" s="72" t="str">
        <f>IFERROR(VLOOKUP($A8,Steckbriefe!$A:$ZZ,HLOOKUP(AS$1,Steckbriefe!$A:$ZZ,2,FALSE),FALSE)," ")</f>
        <v xml:space="preserve"> </v>
      </c>
      <c r="AT8" s="72" t="str">
        <f>IFERROR(VLOOKUP($A8,Steckbriefe!$A:$ZZ,HLOOKUP(AT$1,Steckbriefe!$A:$ZZ,2,FALSE),FALSE)," ")</f>
        <v xml:space="preserve"> </v>
      </c>
      <c r="AU8" s="72" t="str">
        <f>IFERROR(VLOOKUP($A8,Steckbriefe!$A:$ZZ,HLOOKUP(AU$1,Steckbriefe!$A:$ZZ,2,FALSE),FALSE)," ")</f>
        <v xml:space="preserve"> </v>
      </c>
      <c r="AV8" s="72" t="str">
        <f>IFERROR(VLOOKUP($A8,Steckbriefe!$A:$ZZ,HLOOKUP(AV$1,Steckbriefe!$A:$ZZ,2,FALSE),FALSE)," ")</f>
        <v xml:space="preserve"> </v>
      </c>
      <c r="AW8" s="72" t="str">
        <f>IFERROR(VLOOKUP($A8,Steckbriefe!$A:$ZZ,HLOOKUP(AW$1,Steckbriefe!$A:$ZZ,2,FALSE),FALSE)," ")</f>
        <v xml:space="preserve"> </v>
      </c>
      <c r="AX8" s="72" t="str">
        <f>IFERROR(VLOOKUP($A8,Steckbriefe!$A:$ZZ,HLOOKUP(AX$1,Steckbriefe!$A:$ZZ,2,FALSE),FALSE)," ")</f>
        <v xml:space="preserve"> </v>
      </c>
      <c r="AY8" s="72" t="str">
        <f>IFERROR(VLOOKUP($A8,Steckbriefe!$A:$ZZ,HLOOKUP(AY$1,Steckbriefe!$A:$ZZ,2,FALSE),FALSE)," ")</f>
        <v xml:space="preserve"> </v>
      </c>
      <c r="AZ8" s="72" t="str">
        <f>IFERROR(VLOOKUP($A8,Steckbriefe!$A:$ZZ,HLOOKUP(AZ$1,Steckbriefe!$A:$ZZ,2,FALSE),FALSE)," ")</f>
        <v xml:space="preserve"> </v>
      </c>
      <c r="BA8" s="72" t="str">
        <f>IFERROR(VLOOKUP($A8,Steckbriefe!$A:$ZZ,HLOOKUP(BA$1,Steckbriefe!$A:$ZZ,2,FALSE),FALSE)," ")</f>
        <v xml:space="preserve"> </v>
      </c>
      <c r="BB8" s="72" t="str">
        <f>IFERROR(VLOOKUP($A8,Steckbriefe!$A:$ZZ,HLOOKUP(BB$1,Steckbriefe!$A:$ZZ,2,FALSE),FALSE)," ")</f>
        <v xml:space="preserve"> </v>
      </c>
      <c r="BC8" s="72" t="str">
        <f>IFERROR(VLOOKUP($A8,Steckbriefe!$A:$ZZ,HLOOKUP(BC$1,Steckbriefe!$A:$ZZ,2,FALSE),FALSE)," ")</f>
        <v xml:space="preserve"> </v>
      </c>
      <c r="BD8" s="72" t="str">
        <f>IFERROR(VLOOKUP($A8,Steckbriefe!$A:$ZZ,HLOOKUP(BD$1,Steckbriefe!$A:$ZZ,2,FALSE),FALSE)," ")</f>
        <v xml:space="preserve"> </v>
      </c>
      <c r="BE8" s="72" t="str">
        <f>IFERROR(VLOOKUP($A8,Steckbriefe!$A:$ZZ,HLOOKUP(BE$1,Steckbriefe!$A:$ZZ,2,FALSE),FALSE)," ")</f>
        <v xml:space="preserve"> </v>
      </c>
      <c r="BF8" s="72" t="str">
        <f>IFERROR(VLOOKUP($A8,Steckbriefe!$A:$ZZ,HLOOKUP(BF$1,Steckbriefe!$A:$ZZ,2,FALSE),FALSE)," ")</f>
        <v xml:space="preserve"> </v>
      </c>
      <c r="BG8" s="72" t="str">
        <f>IFERROR(VLOOKUP($A8,Steckbriefe!$A:$ZZ,HLOOKUP(BG$1,Steckbriefe!$A:$ZZ,2,FALSE),FALSE)," ")</f>
        <v xml:space="preserve"> </v>
      </c>
      <c r="BH8" s="72" t="str">
        <f>IFERROR(VLOOKUP($A8,Steckbriefe!$A:$ZZ,HLOOKUP(BH$1,Steckbriefe!$A:$ZZ,2,FALSE),FALSE)," ")</f>
        <v xml:space="preserve"> </v>
      </c>
      <c r="BI8" s="72" t="str">
        <f>IFERROR(VLOOKUP($A8,Steckbriefe!$A:$ZZ,HLOOKUP(BI$1,Steckbriefe!$A:$ZZ,2,FALSE),FALSE)," ")</f>
        <v xml:space="preserve"> </v>
      </c>
      <c r="BJ8" s="72" t="str">
        <f>IFERROR(VLOOKUP($A8,Steckbriefe!$A:$ZZ,HLOOKUP(BJ$1,Steckbriefe!$A:$ZZ,2,FALSE),FALSE)," ")</f>
        <v xml:space="preserve"> </v>
      </c>
      <c r="BK8" s="72" t="str">
        <f>IFERROR(VLOOKUP($A8,Steckbriefe!$A:$ZZ,HLOOKUP(BK$1,Steckbriefe!$A:$ZZ,2,FALSE),FALSE)," ")</f>
        <v xml:space="preserve"> </v>
      </c>
      <c r="BL8" s="72" t="str">
        <f>IFERROR(VLOOKUP($A8,Steckbriefe!$A:$ZZ,HLOOKUP(BL$1,Steckbriefe!$A:$ZZ,2,FALSE),FALSE)," ")</f>
        <v xml:space="preserve"> </v>
      </c>
      <c r="BM8" s="72" t="str">
        <f>IFERROR(VLOOKUP($A8,Steckbriefe!$A:$ZZ,HLOOKUP(BM$1,Steckbriefe!$A:$ZZ,2,FALSE),FALSE)," ")</f>
        <v xml:space="preserve"> </v>
      </c>
      <c r="BN8" s="72" t="str">
        <f>IFERROR(VLOOKUP($A8,Steckbriefe!$A:$ZZ,HLOOKUP(BN$1,Steckbriefe!$A:$ZZ,2,FALSE),FALSE)," ")</f>
        <v xml:space="preserve"> </v>
      </c>
      <c r="BO8" s="72" t="str">
        <f>IFERROR(VLOOKUP($A8,Steckbriefe!$A:$ZZ,HLOOKUP(BO$1,Steckbriefe!$A:$ZZ,2,FALSE),FALSE)," ")</f>
        <v xml:space="preserve"> </v>
      </c>
      <c r="BP8" s="72" t="str">
        <f>IFERROR(VLOOKUP($A8,Steckbriefe!$A:$ZZ,HLOOKUP(BP$1,Steckbriefe!$A:$ZZ,2,FALSE),FALSE)," ")</f>
        <v xml:space="preserve"> </v>
      </c>
      <c r="BQ8" s="72" t="str">
        <f>IFERROR(VLOOKUP($A8,Steckbriefe!$A:$ZZ,HLOOKUP(BQ$1,Steckbriefe!$A:$ZZ,2,FALSE),FALSE)," ")</f>
        <v xml:space="preserve"> </v>
      </c>
      <c r="BR8" s="72" t="str">
        <f>IFERROR(VLOOKUP($A8,Steckbriefe!$A:$ZZ,HLOOKUP(BR$1,Steckbriefe!$A:$ZZ,2,FALSE),FALSE)," ")</f>
        <v xml:space="preserve"> </v>
      </c>
      <c r="BS8" s="72" t="str">
        <f>IFERROR(VLOOKUP($A8,Steckbriefe!$A:$ZZ,HLOOKUP(BS$1,Steckbriefe!$A:$ZZ,2,FALSE),FALSE)," ")</f>
        <v xml:space="preserve"> </v>
      </c>
      <c r="BT8" s="72" t="str">
        <f>IFERROR(VLOOKUP($A8,Steckbriefe!$A:$ZZ,HLOOKUP(BT$1,Steckbriefe!$A:$ZZ,2,FALSE),FALSE)," ")</f>
        <v xml:space="preserve"> </v>
      </c>
      <c r="BU8" s="72" t="str">
        <f>IFERROR(VLOOKUP($A8,Steckbriefe!$A:$ZZ,HLOOKUP(BU$1,Steckbriefe!$A:$ZZ,2,FALSE),FALSE)," ")</f>
        <v xml:space="preserve"> </v>
      </c>
      <c r="BV8" s="72" t="str">
        <f>IFERROR(VLOOKUP($A8,Steckbriefe!$A:$ZZ,HLOOKUP(BV$1,Steckbriefe!$A:$ZZ,2,FALSE),FALSE)," ")</f>
        <v xml:space="preserve"> </v>
      </c>
      <c r="BW8" s="72" t="str">
        <f>IFERROR(VLOOKUP($A8,Steckbriefe!$A:$ZZ,HLOOKUP(BW$1,Steckbriefe!$A:$ZZ,2,FALSE),FALSE)," ")</f>
        <v xml:space="preserve"> </v>
      </c>
      <c r="BX8" s="72" t="str">
        <f>IFERROR(VLOOKUP($A8,Steckbriefe!$A:$ZZ,HLOOKUP(BX$1,Steckbriefe!$A:$ZZ,2,FALSE),FALSE)," ")</f>
        <v xml:space="preserve"> </v>
      </c>
      <c r="BY8" s="72" t="str">
        <f>IFERROR(VLOOKUP($A8,Steckbriefe!$A:$ZZ,HLOOKUP(BY$1,Steckbriefe!$A:$ZZ,2,FALSE),FALSE)," ")</f>
        <v xml:space="preserve"> </v>
      </c>
      <c r="BZ8" s="72" t="str">
        <f>IFERROR(VLOOKUP($A8,Steckbriefe!$A:$ZZ,HLOOKUP(BZ$1,Steckbriefe!$A:$ZZ,2,FALSE),FALSE)," ")</f>
        <v xml:space="preserve"> </v>
      </c>
      <c r="CA8" s="72" t="str">
        <f>IFERROR(VLOOKUP($A8,Steckbriefe!$A:$ZZ,HLOOKUP(CA$1,Steckbriefe!$A:$ZZ,2,FALSE),FALSE)," ")</f>
        <v xml:space="preserve"> </v>
      </c>
      <c r="CB8" s="72" t="str">
        <f>IFERROR(VLOOKUP($A8,Steckbriefe!$A:$ZZ,HLOOKUP(CB$1,Steckbriefe!$A:$ZZ,2,FALSE),FALSE)," ")</f>
        <v xml:space="preserve"> </v>
      </c>
      <c r="CC8" s="72" t="str">
        <f>IFERROR(VLOOKUP($A8,Steckbriefe!$A:$ZZ,HLOOKUP(CC$1,Steckbriefe!$A:$ZZ,2,FALSE),FALSE)," ")</f>
        <v xml:space="preserve"> </v>
      </c>
      <c r="CD8" s="72" t="str">
        <f>IFERROR(VLOOKUP($A8,Steckbriefe!$A:$ZZ,HLOOKUP(CD$1,Steckbriefe!$A:$ZZ,2,FALSE),FALSE)," ")</f>
        <v xml:space="preserve"> </v>
      </c>
      <c r="CE8" s="72" t="str">
        <f>IFERROR(VLOOKUP($A8,Steckbriefe!$A:$ZZ,HLOOKUP(CE$1,Steckbriefe!$A:$ZZ,2,FALSE),FALSE)," ")</f>
        <v xml:space="preserve"> </v>
      </c>
      <c r="CF8" s="72" t="str">
        <f>IFERROR(VLOOKUP($A8,Steckbriefe!$A:$ZZ,HLOOKUP(CF$1,Steckbriefe!$A:$ZZ,2,FALSE),FALSE)," ")</f>
        <v xml:space="preserve"> </v>
      </c>
      <c r="CG8" s="72" t="str">
        <f>IFERROR(VLOOKUP($A8,Steckbriefe!$A:$ZZ,HLOOKUP(CG$1,Steckbriefe!$A:$ZZ,2,FALSE),FALSE)," ")</f>
        <v xml:space="preserve"> </v>
      </c>
      <c r="CH8" s="72" t="str">
        <f>IFERROR(VLOOKUP($A8,Steckbriefe!$A:$ZZ,HLOOKUP(CH$1,Steckbriefe!$A:$ZZ,2,FALSE),FALSE)," ")</f>
        <v xml:space="preserve"> </v>
      </c>
      <c r="CI8" s="72" t="str">
        <f>IFERROR(VLOOKUP($A8,Steckbriefe!$A:$ZZ,HLOOKUP(CI$1,Steckbriefe!$A:$ZZ,2,FALSE),FALSE)," ")</f>
        <v xml:space="preserve"> </v>
      </c>
      <c r="CJ8" s="72" t="str">
        <f>IFERROR(VLOOKUP($A8,Steckbriefe!$A:$ZZ,HLOOKUP(CJ$1,Steckbriefe!$A:$ZZ,2,FALSE),FALSE)," ")</f>
        <v xml:space="preserve"> </v>
      </c>
      <c r="CK8" s="72" t="str">
        <f>IFERROR(VLOOKUP($A8,Steckbriefe!$A:$ZZ,HLOOKUP(CK$1,Steckbriefe!$A:$ZZ,2,FALSE),FALSE)," ")</f>
        <v xml:space="preserve"> </v>
      </c>
      <c r="CL8" s="72" t="str">
        <f>IFERROR(VLOOKUP($A8,Steckbriefe!$A:$ZZ,HLOOKUP(CL$1,Steckbriefe!$A:$ZZ,2,FALSE),FALSE)," ")</f>
        <v xml:space="preserve"> </v>
      </c>
      <c r="CM8" s="72" t="str">
        <f>IFERROR(VLOOKUP($A8,Steckbriefe!$A:$ZZ,HLOOKUP(CM$1,Steckbriefe!$A:$ZZ,2,FALSE),FALSE)," ")</f>
        <v xml:space="preserve"> </v>
      </c>
      <c r="CN8" s="72" t="str">
        <f>IFERROR(VLOOKUP($A8,Steckbriefe!$A:$ZZ,HLOOKUP(CN$1,Steckbriefe!$A:$ZZ,2,FALSE),FALSE)," ")</f>
        <v xml:space="preserve"> </v>
      </c>
      <c r="CO8" s="72" t="str">
        <f>IFERROR(VLOOKUP($A8,Steckbriefe!$A:$ZZ,HLOOKUP(CO$1,Steckbriefe!$A:$ZZ,2,FALSE),FALSE)," ")</f>
        <v xml:space="preserve"> </v>
      </c>
      <c r="CP8" s="72" t="str">
        <f>IFERROR(VLOOKUP($A8,Steckbriefe!$A:$ZZ,HLOOKUP(CP$1,Steckbriefe!$A:$ZZ,2,FALSE),FALSE)," ")</f>
        <v xml:space="preserve"> </v>
      </c>
      <c r="CQ8" s="72" t="str">
        <f>IFERROR(VLOOKUP($A8,Steckbriefe!$A:$ZZ,HLOOKUP(CQ$1,Steckbriefe!$A:$ZZ,2,FALSE),FALSE)," ")</f>
        <v xml:space="preserve"> </v>
      </c>
      <c r="CR8" s="72" t="str">
        <f>IFERROR(VLOOKUP($A8,Steckbriefe!$A:$ZZ,HLOOKUP(CR$1,Steckbriefe!$A:$ZZ,2,FALSE),FALSE)," ")</f>
        <v xml:space="preserve"> </v>
      </c>
      <c r="CS8" s="72" t="str">
        <f>IFERROR(VLOOKUP($A8,Steckbriefe!$A:$ZZ,HLOOKUP(CS$1,Steckbriefe!$A:$ZZ,2,FALSE),FALSE)," ")</f>
        <v xml:space="preserve"> </v>
      </c>
      <c r="CT8" s="72" t="str">
        <f>IFERROR(VLOOKUP($A8,Steckbriefe!$A:$ZZ,HLOOKUP(CT$1,Steckbriefe!$A:$ZZ,2,FALSE),FALSE)," ")</f>
        <v xml:space="preserve"> </v>
      </c>
      <c r="CU8" s="72" t="str">
        <f>IFERROR(VLOOKUP($A8,Steckbriefe!$A:$ZZ,HLOOKUP(CU$1,Steckbriefe!$A:$ZZ,2,FALSE),FALSE)," ")</f>
        <v xml:space="preserve"> </v>
      </c>
      <c r="CV8" s="72" t="str">
        <f>IFERROR(VLOOKUP($A8,Steckbriefe!$A:$ZZ,HLOOKUP(CV$1,Steckbriefe!$A:$ZZ,2,FALSE),FALSE)," ")</f>
        <v xml:space="preserve"> </v>
      </c>
      <c r="CW8" s="72" t="str">
        <f>IFERROR(VLOOKUP($A8,Steckbriefe!$A:$ZZ,HLOOKUP(CW$1,Steckbriefe!$A:$ZZ,2,FALSE),FALSE)," ")</f>
        <v xml:space="preserve"> </v>
      </c>
      <c r="CX8" s="72" t="str">
        <f>IFERROR(VLOOKUP($A8,Steckbriefe!$A:$ZZ,HLOOKUP(CX$1,Steckbriefe!$A:$ZZ,2,FALSE),FALSE)," ")</f>
        <v xml:space="preserve"> </v>
      </c>
      <c r="CY8" s="72" t="str">
        <f>IFERROR(VLOOKUP($A8,Steckbriefe!$A:$ZZ,HLOOKUP(CY$1,Steckbriefe!$A:$ZZ,2,FALSE),FALSE)," ")</f>
        <v xml:space="preserve"> </v>
      </c>
      <c r="CZ8" s="72" t="str">
        <f>IFERROR(VLOOKUP($A8,Steckbriefe!$A:$ZZ,HLOOKUP(CZ$1,Steckbriefe!$A:$ZZ,2,FALSE),FALSE)," ")</f>
        <v xml:space="preserve"> </v>
      </c>
      <c r="DA8" s="72" t="str">
        <f>IFERROR(VLOOKUP($A8,Steckbriefe!$A:$ZZ,HLOOKUP(DA$1,Steckbriefe!$A:$ZZ,2,FALSE),FALSE)," ")</f>
        <v xml:space="preserve"> </v>
      </c>
      <c r="DB8" s="72" t="str">
        <f>IFERROR(VLOOKUP($A8,Steckbriefe!$A:$ZZ,HLOOKUP(DB$1,Steckbriefe!$A:$ZZ,2,FALSE),FALSE)," ")</f>
        <v xml:space="preserve"> </v>
      </c>
      <c r="DC8" s="72" t="str">
        <f>IFERROR(VLOOKUP($A8,Steckbriefe!$A:$ZZ,HLOOKUP(DC$1,Steckbriefe!$A:$ZZ,2,FALSE),FALSE)," ")</f>
        <v xml:space="preserve"> </v>
      </c>
      <c r="DD8" s="72" t="str">
        <f>IFERROR(VLOOKUP($A8,Steckbriefe!$A:$ZZ,HLOOKUP(DD$1,Steckbriefe!$A:$ZZ,2,FALSE),FALSE)," ")</f>
        <v xml:space="preserve"> </v>
      </c>
      <c r="DE8" s="72" t="str">
        <f>IFERROR(VLOOKUP($A8,Steckbriefe!$A:$ZZ,HLOOKUP(DE$1,Steckbriefe!$A:$ZZ,2,FALSE),FALSE)," ")</f>
        <v xml:space="preserve"> </v>
      </c>
      <c r="DF8" s="72" t="str">
        <f>IFERROR(VLOOKUP($A8,Steckbriefe!$A:$ZZ,HLOOKUP(DF$1,Steckbriefe!$A:$ZZ,2,FALSE),FALSE)," ")</f>
        <v xml:space="preserve"> </v>
      </c>
      <c r="DG8" s="72" t="str">
        <f>IFERROR(VLOOKUP($A8,Steckbriefe!$A:$ZZ,HLOOKUP(DG$1,Steckbriefe!$A:$ZZ,2,FALSE),FALSE)," ")</f>
        <v xml:space="preserve"> </v>
      </c>
      <c r="DH8" s="72" t="str">
        <f>IFERROR(VLOOKUP($A8,Steckbriefe!$A:$ZZ,HLOOKUP(DH$1,Steckbriefe!$A:$ZZ,2,FALSE),FALSE)," ")</f>
        <v xml:space="preserve"> </v>
      </c>
      <c r="DI8" s="72" t="str">
        <f>IFERROR(VLOOKUP($A8,Steckbriefe!$A:$ZZ,HLOOKUP(DI$1,Steckbriefe!$A:$ZZ,2,FALSE),FALSE)," ")</f>
        <v xml:space="preserve"> </v>
      </c>
      <c r="DJ8" s="72" t="str">
        <f>IFERROR(VLOOKUP($A8,Steckbriefe!$A:$ZZ,HLOOKUP(DJ$1,Steckbriefe!$A:$ZZ,2,FALSE),FALSE)," ")</f>
        <v xml:space="preserve"> </v>
      </c>
      <c r="DK8" s="72" t="str">
        <f>IFERROR(VLOOKUP($A8,Steckbriefe!$A:$ZZ,HLOOKUP(DK$1,Steckbriefe!$A:$ZZ,2,FALSE),FALSE)," ")</f>
        <v xml:space="preserve"> </v>
      </c>
      <c r="DL8" s="72" t="str">
        <f>IFERROR(VLOOKUP($A8,Steckbriefe!$A:$ZZ,HLOOKUP(DL$1,Steckbriefe!$A:$ZZ,2,FALSE),FALSE)," ")</f>
        <v xml:space="preserve"> </v>
      </c>
      <c r="DM8" s="72" t="str">
        <f>IFERROR(VLOOKUP($A8,Steckbriefe!$A:$ZZ,HLOOKUP(DM$1,Steckbriefe!$A:$ZZ,2,FALSE),FALSE)," ")</f>
        <v xml:space="preserve"> </v>
      </c>
      <c r="DN8" s="72" t="str">
        <f>IFERROR(VLOOKUP($A8,Steckbriefe!$A:$ZZ,HLOOKUP(DN$1,Steckbriefe!$A:$ZZ,2,FALSE),FALSE)," ")</f>
        <v xml:space="preserve"> </v>
      </c>
      <c r="DO8" s="72" t="str">
        <f>IFERROR(VLOOKUP($A8,Steckbriefe!$A:$ZZ,HLOOKUP(DO$1,Steckbriefe!$A:$ZZ,2,FALSE),FALSE)," ")</f>
        <v xml:space="preserve"> </v>
      </c>
      <c r="DP8" s="72" t="str">
        <f>IFERROR(VLOOKUP($A8,Steckbriefe!$A:$ZZ,HLOOKUP(DP$1,Steckbriefe!$A:$ZZ,2,FALSE),FALSE)," ")</f>
        <v xml:space="preserve"> </v>
      </c>
    </row>
    <row r="9" spans="1:120" s="7" customFormat="1" ht="33" customHeight="1" x14ac:dyDescent="0.3">
      <c r="A9" s="68" t="s">
        <v>139</v>
      </c>
      <c r="B9" s="72" t="str">
        <f>IFERROR(VLOOKUP($A9,Steckbriefe!$A:$ZZ,HLOOKUP(B$1,Steckbriefe!$A:$ZZ,2,FALSE),FALSE)," ")</f>
        <v>€</v>
      </c>
      <c r="C9" s="72" t="str">
        <f>IFERROR(VLOOKUP($A9,Steckbriefe!$A:$ZZ,HLOOKUP(C$1,Steckbriefe!$A:$ZZ,2,FALSE),FALSE)," ")</f>
        <v>-</v>
      </c>
      <c r="D9" s="72" t="str">
        <f>IFERROR(VLOOKUP($A9,Steckbriefe!$A:$ZZ,HLOOKUP(D$1,Steckbriefe!$A:$ZZ,2,FALSE),FALSE)," ")</f>
        <v>-</v>
      </c>
      <c r="E9" s="72" t="str">
        <f>IFERROR(VLOOKUP($A9,Steckbriefe!$A:$ZZ,HLOOKUP(E$1,Steckbriefe!$A:$ZZ,2,FALSE),FALSE)," ")</f>
        <v>€€€</v>
      </c>
      <c r="F9" s="72" t="str">
        <f>IFERROR(VLOOKUP($A9,Steckbriefe!$A:$ZZ,HLOOKUP(F$1,Steckbriefe!$A:$ZZ,2,FALSE),FALSE)," ")</f>
        <v xml:space="preserve"> </v>
      </c>
      <c r="G9" s="72" t="str">
        <f>IFERROR(VLOOKUP($A9,Steckbriefe!$A:$ZZ,HLOOKUP(G$1,Steckbriefe!$A:$ZZ,2,FALSE),FALSE)," ")</f>
        <v xml:space="preserve"> </v>
      </c>
      <c r="H9" s="72" t="str">
        <f>IFERROR(VLOOKUP($A9,Steckbriefe!$A:$ZZ,HLOOKUP(H$1,Steckbriefe!$A:$ZZ,2,FALSE),FALSE)," ")</f>
        <v xml:space="preserve"> </v>
      </c>
      <c r="I9" s="72" t="str">
        <f>IFERROR(VLOOKUP($A9,Steckbriefe!$A:$ZZ,HLOOKUP(I$1,Steckbriefe!$A:$ZZ,2,FALSE),FALSE)," ")</f>
        <v xml:space="preserve"> </v>
      </c>
      <c r="J9" s="72" t="str">
        <f>IFERROR(VLOOKUP($A9,Steckbriefe!$A:$ZZ,HLOOKUP(J$1,Steckbriefe!$A:$ZZ,2,FALSE),FALSE)," ")</f>
        <v xml:space="preserve"> </v>
      </c>
      <c r="K9" s="72" t="str">
        <f>IFERROR(VLOOKUP($A9,Steckbriefe!$A:$ZZ,HLOOKUP(K$1,Steckbriefe!$A:$ZZ,2,FALSE),FALSE)," ")</f>
        <v xml:space="preserve"> </v>
      </c>
      <c r="L9" s="72" t="str">
        <f>IFERROR(VLOOKUP($A9,Steckbriefe!$A:$ZZ,HLOOKUP(L$1,Steckbriefe!$A:$ZZ,2,FALSE),FALSE)," ")</f>
        <v xml:space="preserve"> </v>
      </c>
      <c r="M9" s="72" t="str">
        <f>IFERROR(VLOOKUP($A9,Steckbriefe!$A:$ZZ,HLOOKUP(M$1,Steckbriefe!$A:$ZZ,2,FALSE),FALSE)," ")</f>
        <v xml:space="preserve"> </v>
      </c>
      <c r="N9" s="72" t="str">
        <f>IFERROR(VLOOKUP($A9,Steckbriefe!$A:$ZZ,HLOOKUP(N$1,Steckbriefe!$A:$ZZ,2,FALSE),FALSE)," ")</f>
        <v xml:space="preserve"> </v>
      </c>
      <c r="O9" s="72" t="str">
        <f>IFERROR(VLOOKUP($A9,Steckbriefe!$A:$ZZ,HLOOKUP(O$1,Steckbriefe!$A:$ZZ,2,FALSE),FALSE)," ")</f>
        <v xml:space="preserve"> </v>
      </c>
      <c r="P9" s="72" t="str">
        <f>IFERROR(VLOOKUP($A9,Steckbriefe!$A:$ZZ,HLOOKUP(P$1,Steckbriefe!$A:$ZZ,2,FALSE),FALSE)," ")</f>
        <v xml:space="preserve"> </v>
      </c>
      <c r="Q9" s="72" t="str">
        <f>IFERROR(VLOOKUP($A9,Steckbriefe!$A:$ZZ,HLOOKUP(Q$1,Steckbriefe!$A:$ZZ,2,FALSE),FALSE)," ")</f>
        <v xml:space="preserve"> </v>
      </c>
      <c r="R9" s="72" t="str">
        <f>IFERROR(VLOOKUP($A9,Steckbriefe!$A:$ZZ,HLOOKUP(R$1,Steckbriefe!$A:$ZZ,2,FALSE),FALSE)," ")</f>
        <v xml:space="preserve"> </v>
      </c>
      <c r="S9" s="72" t="str">
        <f>IFERROR(VLOOKUP($A9,Steckbriefe!$A:$ZZ,HLOOKUP(S$1,Steckbriefe!$A:$ZZ,2,FALSE),FALSE)," ")</f>
        <v xml:space="preserve"> </v>
      </c>
      <c r="T9" s="72" t="str">
        <f>IFERROR(VLOOKUP($A9,Steckbriefe!$A:$ZZ,HLOOKUP(T$1,Steckbriefe!$A:$ZZ,2,FALSE),FALSE)," ")</f>
        <v xml:space="preserve"> </v>
      </c>
      <c r="U9" s="72" t="str">
        <f>IFERROR(VLOOKUP($A9,Steckbriefe!$A:$ZZ,HLOOKUP(U$1,Steckbriefe!$A:$ZZ,2,FALSE),FALSE)," ")</f>
        <v xml:space="preserve"> </v>
      </c>
      <c r="V9" s="72" t="str">
        <f>IFERROR(VLOOKUP($A9,Steckbriefe!$A:$ZZ,HLOOKUP(V$1,Steckbriefe!$A:$ZZ,2,FALSE),FALSE)," ")</f>
        <v xml:space="preserve"> </v>
      </c>
      <c r="W9" s="72" t="str">
        <f>IFERROR(VLOOKUP($A9,Steckbriefe!$A:$ZZ,HLOOKUP(W$1,Steckbriefe!$A:$ZZ,2,FALSE),FALSE)," ")</f>
        <v xml:space="preserve"> </v>
      </c>
      <c r="X9" s="72" t="str">
        <f>IFERROR(VLOOKUP($A9,Steckbriefe!$A:$ZZ,HLOOKUP(X$1,Steckbriefe!$A:$ZZ,2,FALSE),FALSE)," ")</f>
        <v xml:space="preserve"> </v>
      </c>
      <c r="Y9" s="72" t="str">
        <f>IFERROR(VLOOKUP($A9,Steckbriefe!$A:$ZZ,HLOOKUP(Y$1,Steckbriefe!$A:$ZZ,2,FALSE),FALSE)," ")</f>
        <v xml:space="preserve"> </v>
      </c>
      <c r="Z9" s="72" t="str">
        <f>IFERROR(VLOOKUP($A9,Steckbriefe!$A:$ZZ,HLOOKUP(Z$1,Steckbriefe!$A:$ZZ,2,FALSE),FALSE)," ")</f>
        <v xml:space="preserve"> </v>
      </c>
      <c r="AA9" s="72" t="str">
        <f>IFERROR(VLOOKUP($A9,Steckbriefe!$A:$ZZ,HLOOKUP(AA$1,Steckbriefe!$A:$ZZ,2,FALSE),FALSE)," ")</f>
        <v xml:space="preserve"> </v>
      </c>
      <c r="AB9" s="72" t="str">
        <f>IFERROR(VLOOKUP($A9,Steckbriefe!$A:$ZZ,HLOOKUP(AB$1,Steckbriefe!$A:$ZZ,2,FALSE),FALSE)," ")</f>
        <v xml:space="preserve"> </v>
      </c>
      <c r="AC9" s="72" t="str">
        <f>IFERROR(VLOOKUP($A9,Steckbriefe!$A:$ZZ,HLOOKUP(AC$1,Steckbriefe!$A:$ZZ,2,FALSE),FALSE)," ")</f>
        <v xml:space="preserve"> </v>
      </c>
      <c r="AD9" s="72" t="str">
        <f>IFERROR(VLOOKUP($A9,Steckbriefe!$A:$ZZ,HLOOKUP(AD$1,Steckbriefe!$A:$ZZ,2,FALSE),FALSE)," ")</f>
        <v xml:space="preserve"> </v>
      </c>
      <c r="AE9" s="72" t="str">
        <f>IFERROR(VLOOKUP($A9,Steckbriefe!$A:$ZZ,HLOOKUP(AE$1,Steckbriefe!$A:$ZZ,2,FALSE),FALSE)," ")</f>
        <v xml:space="preserve"> </v>
      </c>
      <c r="AF9" s="72" t="str">
        <f>IFERROR(VLOOKUP($A9,Steckbriefe!$A:$ZZ,HLOOKUP(AF$1,Steckbriefe!$A:$ZZ,2,FALSE),FALSE)," ")</f>
        <v xml:space="preserve"> </v>
      </c>
      <c r="AG9" s="72" t="str">
        <f>IFERROR(VLOOKUP($A9,Steckbriefe!$A:$ZZ,HLOOKUP(AG$1,Steckbriefe!$A:$ZZ,2,FALSE),FALSE)," ")</f>
        <v xml:space="preserve"> </v>
      </c>
      <c r="AH9" s="72" t="str">
        <f>IFERROR(VLOOKUP($A9,Steckbriefe!$A:$ZZ,HLOOKUP(AH$1,Steckbriefe!$A:$ZZ,2,FALSE),FALSE)," ")</f>
        <v xml:space="preserve"> </v>
      </c>
      <c r="AI9" s="72" t="str">
        <f>IFERROR(VLOOKUP($A9,Steckbriefe!$A:$ZZ,HLOOKUP(AI$1,Steckbriefe!$A:$ZZ,2,FALSE),FALSE)," ")</f>
        <v xml:space="preserve"> </v>
      </c>
      <c r="AJ9" s="72" t="str">
        <f>IFERROR(VLOOKUP($A9,Steckbriefe!$A:$ZZ,HLOOKUP(AJ$1,Steckbriefe!$A:$ZZ,2,FALSE),FALSE)," ")</f>
        <v xml:space="preserve"> </v>
      </c>
      <c r="AK9" s="72" t="str">
        <f>IFERROR(VLOOKUP($A9,Steckbriefe!$A:$ZZ,HLOOKUP(AK$1,Steckbriefe!$A:$ZZ,2,FALSE),FALSE)," ")</f>
        <v xml:space="preserve"> </v>
      </c>
      <c r="AL9" s="72" t="str">
        <f>IFERROR(VLOOKUP($A9,Steckbriefe!$A:$ZZ,HLOOKUP(AL$1,Steckbriefe!$A:$ZZ,2,FALSE),FALSE)," ")</f>
        <v xml:space="preserve"> </v>
      </c>
      <c r="AM9" s="72" t="str">
        <f>IFERROR(VLOOKUP($A9,Steckbriefe!$A:$ZZ,HLOOKUP(AM$1,Steckbriefe!$A:$ZZ,2,FALSE),FALSE)," ")</f>
        <v xml:space="preserve"> </v>
      </c>
      <c r="AN9" s="72" t="str">
        <f>IFERROR(VLOOKUP($A9,Steckbriefe!$A:$ZZ,HLOOKUP(AN$1,Steckbriefe!$A:$ZZ,2,FALSE),FALSE)," ")</f>
        <v xml:space="preserve"> </v>
      </c>
      <c r="AO9" s="72" t="str">
        <f>IFERROR(VLOOKUP($A9,Steckbriefe!$A:$ZZ,HLOOKUP(AO$1,Steckbriefe!$A:$ZZ,2,FALSE),FALSE)," ")</f>
        <v xml:space="preserve"> </v>
      </c>
      <c r="AP9" s="72" t="str">
        <f>IFERROR(VLOOKUP($A9,Steckbriefe!$A:$ZZ,HLOOKUP(AP$1,Steckbriefe!$A:$ZZ,2,FALSE),FALSE)," ")</f>
        <v xml:space="preserve"> </v>
      </c>
      <c r="AQ9" s="72" t="str">
        <f>IFERROR(VLOOKUP($A9,Steckbriefe!$A:$ZZ,HLOOKUP(AQ$1,Steckbriefe!$A:$ZZ,2,FALSE),FALSE)," ")</f>
        <v xml:space="preserve"> </v>
      </c>
      <c r="AR9" s="72" t="str">
        <f>IFERROR(VLOOKUP($A9,Steckbriefe!$A:$ZZ,HLOOKUP(AR$1,Steckbriefe!$A:$ZZ,2,FALSE),FALSE)," ")</f>
        <v xml:space="preserve"> </v>
      </c>
      <c r="AS9" s="72" t="str">
        <f>IFERROR(VLOOKUP($A9,Steckbriefe!$A:$ZZ,HLOOKUP(AS$1,Steckbriefe!$A:$ZZ,2,FALSE),FALSE)," ")</f>
        <v xml:space="preserve"> </v>
      </c>
      <c r="AT9" s="72" t="str">
        <f>IFERROR(VLOOKUP($A9,Steckbriefe!$A:$ZZ,HLOOKUP(AT$1,Steckbriefe!$A:$ZZ,2,FALSE),FALSE)," ")</f>
        <v xml:space="preserve"> </v>
      </c>
      <c r="AU9" s="72" t="str">
        <f>IFERROR(VLOOKUP($A9,Steckbriefe!$A:$ZZ,HLOOKUP(AU$1,Steckbriefe!$A:$ZZ,2,FALSE),FALSE)," ")</f>
        <v xml:space="preserve"> </v>
      </c>
      <c r="AV9" s="72" t="str">
        <f>IFERROR(VLOOKUP($A9,Steckbriefe!$A:$ZZ,HLOOKUP(AV$1,Steckbriefe!$A:$ZZ,2,FALSE),FALSE)," ")</f>
        <v xml:space="preserve"> </v>
      </c>
      <c r="AW9" s="72" t="str">
        <f>IFERROR(VLOOKUP($A9,Steckbriefe!$A:$ZZ,HLOOKUP(AW$1,Steckbriefe!$A:$ZZ,2,FALSE),FALSE)," ")</f>
        <v xml:space="preserve"> </v>
      </c>
      <c r="AX9" s="72" t="str">
        <f>IFERROR(VLOOKUP($A9,Steckbriefe!$A:$ZZ,HLOOKUP(AX$1,Steckbriefe!$A:$ZZ,2,FALSE),FALSE)," ")</f>
        <v xml:space="preserve"> </v>
      </c>
      <c r="AY9" s="72" t="str">
        <f>IFERROR(VLOOKUP($A9,Steckbriefe!$A:$ZZ,HLOOKUP(AY$1,Steckbriefe!$A:$ZZ,2,FALSE),FALSE)," ")</f>
        <v xml:space="preserve"> </v>
      </c>
      <c r="AZ9" s="72" t="str">
        <f>IFERROR(VLOOKUP($A9,Steckbriefe!$A:$ZZ,HLOOKUP(AZ$1,Steckbriefe!$A:$ZZ,2,FALSE),FALSE)," ")</f>
        <v xml:space="preserve"> </v>
      </c>
      <c r="BA9" s="72" t="str">
        <f>IFERROR(VLOOKUP($A9,Steckbriefe!$A:$ZZ,HLOOKUP(BA$1,Steckbriefe!$A:$ZZ,2,FALSE),FALSE)," ")</f>
        <v xml:space="preserve"> </v>
      </c>
      <c r="BB9" s="72" t="str">
        <f>IFERROR(VLOOKUP($A9,Steckbriefe!$A:$ZZ,HLOOKUP(BB$1,Steckbriefe!$A:$ZZ,2,FALSE),FALSE)," ")</f>
        <v xml:space="preserve"> </v>
      </c>
      <c r="BC9" s="72" t="str">
        <f>IFERROR(VLOOKUP($A9,Steckbriefe!$A:$ZZ,HLOOKUP(BC$1,Steckbriefe!$A:$ZZ,2,FALSE),FALSE)," ")</f>
        <v xml:space="preserve"> </v>
      </c>
      <c r="BD9" s="72" t="str">
        <f>IFERROR(VLOOKUP($A9,Steckbriefe!$A:$ZZ,HLOOKUP(BD$1,Steckbriefe!$A:$ZZ,2,FALSE),FALSE)," ")</f>
        <v xml:space="preserve"> </v>
      </c>
      <c r="BE9" s="72" t="str">
        <f>IFERROR(VLOOKUP($A9,Steckbriefe!$A:$ZZ,HLOOKUP(BE$1,Steckbriefe!$A:$ZZ,2,FALSE),FALSE)," ")</f>
        <v xml:space="preserve"> </v>
      </c>
      <c r="BF9" s="72" t="str">
        <f>IFERROR(VLOOKUP($A9,Steckbriefe!$A:$ZZ,HLOOKUP(BF$1,Steckbriefe!$A:$ZZ,2,FALSE),FALSE)," ")</f>
        <v xml:space="preserve"> </v>
      </c>
      <c r="BG9" s="72" t="str">
        <f>IFERROR(VLOOKUP($A9,Steckbriefe!$A:$ZZ,HLOOKUP(BG$1,Steckbriefe!$A:$ZZ,2,FALSE),FALSE)," ")</f>
        <v xml:space="preserve"> </v>
      </c>
      <c r="BH9" s="72" t="str">
        <f>IFERROR(VLOOKUP($A9,Steckbriefe!$A:$ZZ,HLOOKUP(BH$1,Steckbriefe!$A:$ZZ,2,FALSE),FALSE)," ")</f>
        <v xml:space="preserve"> </v>
      </c>
      <c r="BI9" s="72" t="str">
        <f>IFERROR(VLOOKUP($A9,Steckbriefe!$A:$ZZ,HLOOKUP(BI$1,Steckbriefe!$A:$ZZ,2,FALSE),FALSE)," ")</f>
        <v xml:space="preserve"> </v>
      </c>
      <c r="BJ9" s="72" t="str">
        <f>IFERROR(VLOOKUP($A9,Steckbriefe!$A:$ZZ,HLOOKUP(BJ$1,Steckbriefe!$A:$ZZ,2,FALSE),FALSE)," ")</f>
        <v xml:space="preserve"> </v>
      </c>
      <c r="BK9" s="72" t="str">
        <f>IFERROR(VLOOKUP($A9,Steckbriefe!$A:$ZZ,HLOOKUP(BK$1,Steckbriefe!$A:$ZZ,2,FALSE),FALSE)," ")</f>
        <v xml:space="preserve"> </v>
      </c>
      <c r="BL9" s="72" t="str">
        <f>IFERROR(VLOOKUP($A9,Steckbriefe!$A:$ZZ,HLOOKUP(BL$1,Steckbriefe!$A:$ZZ,2,FALSE),FALSE)," ")</f>
        <v xml:space="preserve"> </v>
      </c>
      <c r="BM9" s="72" t="str">
        <f>IFERROR(VLOOKUP($A9,Steckbriefe!$A:$ZZ,HLOOKUP(BM$1,Steckbriefe!$A:$ZZ,2,FALSE),FALSE)," ")</f>
        <v xml:space="preserve"> </v>
      </c>
      <c r="BN9" s="72" t="str">
        <f>IFERROR(VLOOKUP($A9,Steckbriefe!$A:$ZZ,HLOOKUP(BN$1,Steckbriefe!$A:$ZZ,2,FALSE),FALSE)," ")</f>
        <v xml:space="preserve"> </v>
      </c>
      <c r="BO9" s="72" t="str">
        <f>IFERROR(VLOOKUP($A9,Steckbriefe!$A:$ZZ,HLOOKUP(BO$1,Steckbriefe!$A:$ZZ,2,FALSE),FALSE)," ")</f>
        <v xml:space="preserve"> </v>
      </c>
      <c r="BP9" s="72" t="str">
        <f>IFERROR(VLOOKUP($A9,Steckbriefe!$A:$ZZ,HLOOKUP(BP$1,Steckbriefe!$A:$ZZ,2,FALSE),FALSE)," ")</f>
        <v xml:space="preserve"> </v>
      </c>
      <c r="BQ9" s="72" t="str">
        <f>IFERROR(VLOOKUP($A9,Steckbriefe!$A:$ZZ,HLOOKUP(BQ$1,Steckbriefe!$A:$ZZ,2,FALSE),FALSE)," ")</f>
        <v xml:space="preserve"> </v>
      </c>
      <c r="BR9" s="72" t="str">
        <f>IFERROR(VLOOKUP($A9,Steckbriefe!$A:$ZZ,HLOOKUP(BR$1,Steckbriefe!$A:$ZZ,2,FALSE),FALSE)," ")</f>
        <v xml:space="preserve"> </v>
      </c>
      <c r="BS9" s="72" t="str">
        <f>IFERROR(VLOOKUP($A9,Steckbriefe!$A:$ZZ,HLOOKUP(BS$1,Steckbriefe!$A:$ZZ,2,FALSE),FALSE)," ")</f>
        <v xml:space="preserve"> </v>
      </c>
      <c r="BT9" s="72" t="str">
        <f>IFERROR(VLOOKUP($A9,Steckbriefe!$A:$ZZ,HLOOKUP(BT$1,Steckbriefe!$A:$ZZ,2,FALSE),FALSE)," ")</f>
        <v xml:space="preserve"> </v>
      </c>
      <c r="BU9" s="72" t="str">
        <f>IFERROR(VLOOKUP($A9,Steckbriefe!$A:$ZZ,HLOOKUP(BU$1,Steckbriefe!$A:$ZZ,2,FALSE),FALSE)," ")</f>
        <v xml:space="preserve"> </v>
      </c>
      <c r="BV9" s="72" t="str">
        <f>IFERROR(VLOOKUP($A9,Steckbriefe!$A:$ZZ,HLOOKUP(BV$1,Steckbriefe!$A:$ZZ,2,FALSE),FALSE)," ")</f>
        <v xml:space="preserve"> </v>
      </c>
      <c r="BW9" s="72" t="str">
        <f>IFERROR(VLOOKUP($A9,Steckbriefe!$A:$ZZ,HLOOKUP(BW$1,Steckbriefe!$A:$ZZ,2,FALSE),FALSE)," ")</f>
        <v xml:space="preserve"> </v>
      </c>
      <c r="BX9" s="72" t="str">
        <f>IFERROR(VLOOKUP($A9,Steckbriefe!$A:$ZZ,HLOOKUP(BX$1,Steckbriefe!$A:$ZZ,2,FALSE),FALSE)," ")</f>
        <v xml:space="preserve"> </v>
      </c>
      <c r="BY9" s="72" t="str">
        <f>IFERROR(VLOOKUP($A9,Steckbriefe!$A:$ZZ,HLOOKUP(BY$1,Steckbriefe!$A:$ZZ,2,FALSE),FALSE)," ")</f>
        <v xml:space="preserve"> </v>
      </c>
      <c r="BZ9" s="72" t="str">
        <f>IFERROR(VLOOKUP($A9,Steckbriefe!$A:$ZZ,HLOOKUP(BZ$1,Steckbriefe!$A:$ZZ,2,FALSE),FALSE)," ")</f>
        <v xml:space="preserve"> </v>
      </c>
      <c r="CA9" s="72" t="str">
        <f>IFERROR(VLOOKUP($A9,Steckbriefe!$A:$ZZ,HLOOKUP(CA$1,Steckbriefe!$A:$ZZ,2,FALSE),FALSE)," ")</f>
        <v xml:space="preserve"> </v>
      </c>
      <c r="CB9" s="72" t="str">
        <f>IFERROR(VLOOKUP($A9,Steckbriefe!$A:$ZZ,HLOOKUP(CB$1,Steckbriefe!$A:$ZZ,2,FALSE),FALSE)," ")</f>
        <v xml:space="preserve"> </v>
      </c>
      <c r="CC9" s="72" t="str">
        <f>IFERROR(VLOOKUP($A9,Steckbriefe!$A:$ZZ,HLOOKUP(CC$1,Steckbriefe!$A:$ZZ,2,FALSE),FALSE)," ")</f>
        <v xml:space="preserve"> </v>
      </c>
      <c r="CD9" s="72" t="str">
        <f>IFERROR(VLOOKUP($A9,Steckbriefe!$A:$ZZ,HLOOKUP(CD$1,Steckbriefe!$A:$ZZ,2,FALSE),FALSE)," ")</f>
        <v xml:space="preserve"> </v>
      </c>
      <c r="CE9" s="72" t="str">
        <f>IFERROR(VLOOKUP($A9,Steckbriefe!$A:$ZZ,HLOOKUP(CE$1,Steckbriefe!$A:$ZZ,2,FALSE),FALSE)," ")</f>
        <v xml:space="preserve"> </v>
      </c>
      <c r="CF9" s="72" t="str">
        <f>IFERROR(VLOOKUP($A9,Steckbriefe!$A:$ZZ,HLOOKUP(CF$1,Steckbriefe!$A:$ZZ,2,FALSE),FALSE)," ")</f>
        <v xml:space="preserve"> </v>
      </c>
      <c r="CG9" s="72" t="str">
        <f>IFERROR(VLOOKUP($A9,Steckbriefe!$A:$ZZ,HLOOKUP(CG$1,Steckbriefe!$A:$ZZ,2,FALSE),FALSE)," ")</f>
        <v xml:space="preserve"> </v>
      </c>
      <c r="CH9" s="72" t="str">
        <f>IFERROR(VLOOKUP($A9,Steckbriefe!$A:$ZZ,HLOOKUP(CH$1,Steckbriefe!$A:$ZZ,2,FALSE),FALSE)," ")</f>
        <v xml:space="preserve"> </v>
      </c>
      <c r="CI9" s="72" t="str">
        <f>IFERROR(VLOOKUP($A9,Steckbriefe!$A:$ZZ,HLOOKUP(CI$1,Steckbriefe!$A:$ZZ,2,FALSE),FALSE)," ")</f>
        <v xml:space="preserve"> </v>
      </c>
      <c r="CJ9" s="72" t="str">
        <f>IFERROR(VLOOKUP($A9,Steckbriefe!$A:$ZZ,HLOOKUP(CJ$1,Steckbriefe!$A:$ZZ,2,FALSE),FALSE)," ")</f>
        <v xml:space="preserve"> </v>
      </c>
      <c r="CK9" s="72" t="str">
        <f>IFERROR(VLOOKUP($A9,Steckbriefe!$A:$ZZ,HLOOKUP(CK$1,Steckbriefe!$A:$ZZ,2,FALSE),FALSE)," ")</f>
        <v xml:space="preserve"> </v>
      </c>
      <c r="CL9" s="72" t="str">
        <f>IFERROR(VLOOKUP($A9,Steckbriefe!$A:$ZZ,HLOOKUP(CL$1,Steckbriefe!$A:$ZZ,2,FALSE),FALSE)," ")</f>
        <v xml:space="preserve"> </v>
      </c>
      <c r="CM9" s="72" t="str">
        <f>IFERROR(VLOOKUP($A9,Steckbriefe!$A:$ZZ,HLOOKUP(CM$1,Steckbriefe!$A:$ZZ,2,FALSE),FALSE)," ")</f>
        <v xml:space="preserve"> </v>
      </c>
      <c r="CN9" s="72" t="str">
        <f>IFERROR(VLOOKUP($A9,Steckbriefe!$A:$ZZ,HLOOKUP(CN$1,Steckbriefe!$A:$ZZ,2,FALSE),FALSE)," ")</f>
        <v xml:space="preserve"> </v>
      </c>
      <c r="CO9" s="72" t="str">
        <f>IFERROR(VLOOKUP($A9,Steckbriefe!$A:$ZZ,HLOOKUP(CO$1,Steckbriefe!$A:$ZZ,2,FALSE),FALSE)," ")</f>
        <v xml:space="preserve"> </v>
      </c>
      <c r="CP9" s="72" t="str">
        <f>IFERROR(VLOOKUP($A9,Steckbriefe!$A:$ZZ,HLOOKUP(CP$1,Steckbriefe!$A:$ZZ,2,FALSE),FALSE)," ")</f>
        <v xml:space="preserve"> </v>
      </c>
      <c r="CQ9" s="72" t="str">
        <f>IFERROR(VLOOKUP($A9,Steckbriefe!$A:$ZZ,HLOOKUP(CQ$1,Steckbriefe!$A:$ZZ,2,FALSE),FALSE)," ")</f>
        <v xml:space="preserve"> </v>
      </c>
      <c r="CR9" s="72" t="str">
        <f>IFERROR(VLOOKUP($A9,Steckbriefe!$A:$ZZ,HLOOKUP(CR$1,Steckbriefe!$A:$ZZ,2,FALSE),FALSE)," ")</f>
        <v xml:space="preserve"> </v>
      </c>
      <c r="CS9" s="72" t="str">
        <f>IFERROR(VLOOKUP($A9,Steckbriefe!$A:$ZZ,HLOOKUP(CS$1,Steckbriefe!$A:$ZZ,2,FALSE),FALSE)," ")</f>
        <v xml:space="preserve"> </v>
      </c>
      <c r="CT9" s="72" t="str">
        <f>IFERROR(VLOOKUP($A9,Steckbriefe!$A:$ZZ,HLOOKUP(CT$1,Steckbriefe!$A:$ZZ,2,FALSE),FALSE)," ")</f>
        <v xml:space="preserve"> </v>
      </c>
      <c r="CU9" s="72" t="str">
        <f>IFERROR(VLOOKUP($A9,Steckbriefe!$A:$ZZ,HLOOKUP(CU$1,Steckbriefe!$A:$ZZ,2,FALSE),FALSE)," ")</f>
        <v xml:space="preserve"> </v>
      </c>
      <c r="CV9" s="72" t="str">
        <f>IFERROR(VLOOKUP($A9,Steckbriefe!$A:$ZZ,HLOOKUP(CV$1,Steckbriefe!$A:$ZZ,2,FALSE),FALSE)," ")</f>
        <v xml:space="preserve"> </v>
      </c>
      <c r="CW9" s="72" t="str">
        <f>IFERROR(VLOOKUP($A9,Steckbriefe!$A:$ZZ,HLOOKUP(CW$1,Steckbriefe!$A:$ZZ,2,FALSE),FALSE)," ")</f>
        <v xml:space="preserve"> </v>
      </c>
      <c r="CX9" s="72" t="str">
        <f>IFERROR(VLOOKUP($A9,Steckbriefe!$A:$ZZ,HLOOKUP(CX$1,Steckbriefe!$A:$ZZ,2,FALSE),FALSE)," ")</f>
        <v xml:space="preserve"> </v>
      </c>
      <c r="CY9" s="72" t="str">
        <f>IFERROR(VLOOKUP($A9,Steckbriefe!$A:$ZZ,HLOOKUP(CY$1,Steckbriefe!$A:$ZZ,2,FALSE),FALSE)," ")</f>
        <v xml:space="preserve"> </v>
      </c>
      <c r="CZ9" s="72" t="str">
        <f>IFERROR(VLOOKUP($A9,Steckbriefe!$A:$ZZ,HLOOKUP(CZ$1,Steckbriefe!$A:$ZZ,2,FALSE),FALSE)," ")</f>
        <v xml:space="preserve"> </v>
      </c>
      <c r="DA9" s="72" t="str">
        <f>IFERROR(VLOOKUP($A9,Steckbriefe!$A:$ZZ,HLOOKUP(DA$1,Steckbriefe!$A:$ZZ,2,FALSE),FALSE)," ")</f>
        <v xml:space="preserve"> </v>
      </c>
      <c r="DB9" s="72" t="str">
        <f>IFERROR(VLOOKUP($A9,Steckbriefe!$A:$ZZ,HLOOKUP(DB$1,Steckbriefe!$A:$ZZ,2,FALSE),FALSE)," ")</f>
        <v xml:space="preserve"> </v>
      </c>
      <c r="DC9" s="72" t="str">
        <f>IFERROR(VLOOKUP($A9,Steckbriefe!$A:$ZZ,HLOOKUP(DC$1,Steckbriefe!$A:$ZZ,2,FALSE),FALSE)," ")</f>
        <v xml:space="preserve"> </v>
      </c>
      <c r="DD9" s="72" t="str">
        <f>IFERROR(VLOOKUP($A9,Steckbriefe!$A:$ZZ,HLOOKUP(DD$1,Steckbriefe!$A:$ZZ,2,FALSE),FALSE)," ")</f>
        <v xml:space="preserve"> </v>
      </c>
      <c r="DE9" s="72" t="str">
        <f>IFERROR(VLOOKUP($A9,Steckbriefe!$A:$ZZ,HLOOKUP(DE$1,Steckbriefe!$A:$ZZ,2,FALSE),FALSE)," ")</f>
        <v xml:space="preserve"> </v>
      </c>
      <c r="DF9" s="72" t="str">
        <f>IFERROR(VLOOKUP($A9,Steckbriefe!$A:$ZZ,HLOOKUP(DF$1,Steckbriefe!$A:$ZZ,2,FALSE),FALSE)," ")</f>
        <v xml:space="preserve"> </v>
      </c>
      <c r="DG9" s="72" t="str">
        <f>IFERROR(VLOOKUP($A9,Steckbriefe!$A:$ZZ,HLOOKUP(DG$1,Steckbriefe!$A:$ZZ,2,FALSE),FALSE)," ")</f>
        <v xml:space="preserve"> </v>
      </c>
      <c r="DH9" s="72" t="str">
        <f>IFERROR(VLOOKUP($A9,Steckbriefe!$A:$ZZ,HLOOKUP(DH$1,Steckbriefe!$A:$ZZ,2,FALSE),FALSE)," ")</f>
        <v xml:space="preserve"> </v>
      </c>
      <c r="DI9" s="72" t="str">
        <f>IFERROR(VLOOKUP($A9,Steckbriefe!$A:$ZZ,HLOOKUP(DI$1,Steckbriefe!$A:$ZZ,2,FALSE),FALSE)," ")</f>
        <v xml:space="preserve"> </v>
      </c>
      <c r="DJ9" s="72" t="str">
        <f>IFERROR(VLOOKUP($A9,Steckbriefe!$A:$ZZ,HLOOKUP(DJ$1,Steckbriefe!$A:$ZZ,2,FALSE),FALSE)," ")</f>
        <v xml:space="preserve"> </v>
      </c>
      <c r="DK9" s="72" t="str">
        <f>IFERROR(VLOOKUP($A9,Steckbriefe!$A:$ZZ,HLOOKUP(DK$1,Steckbriefe!$A:$ZZ,2,FALSE),FALSE)," ")</f>
        <v xml:space="preserve"> </v>
      </c>
      <c r="DL9" s="72" t="str">
        <f>IFERROR(VLOOKUP($A9,Steckbriefe!$A:$ZZ,HLOOKUP(DL$1,Steckbriefe!$A:$ZZ,2,FALSE),FALSE)," ")</f>
        <v xml:space="preserve"> </v>
      </c>
      <c r="DM9" s="72" t="str">
        <f>IFERROR(VLOOKUP($A9,Steckbriefe!$A:$ZZ,HLOOKUP(DM$1,Steckbriefe!$A:$ZZ,2,FALSE),FALSE)," ")</f>
        <v xml:space="preserve"> </v>
      </c>
      <c r="DN9" s="72" t="str">
        <f>IFERROR(VLOOKUP($A9,Steckbriefe!$A:$ZZ,HLOOKUP(DN$1,Steckbriefe!$A:$ZZ,2,FALSE),FALSE)," ")</f>
        <v xml:space="preserve"> </v>
      </c>
      <c r="DO9" s="72" t="str">
        <f>IFERROR(VLOOKUP($A9,Steckbriefe!$A:$ZZ,HLOOKUP(DO$1,Steckbriefe!$A:$ZZ,2,FALSE),FALSE)," ")</f>
        <v xml:space="preserve"> </v>
      </c>
      <c r="DP9" s="72" t="str">
        <f>IFERROR(VLOOKUP($A9,Steckbriefe!$A:$ZZ,HLOOKUP(DP$1,Steckbriefe!$A:$ZZ,2,FALSE),FALSE)," ")</f>
        <v xml:space="preserve"> </v>
      </c>
    </row>
    <row r="10" spans="1:120" s="7" customFormat="1" ht="33" customHeight="1" thickBot="1" x14ac:dyDescent="0.35">
      <c r="A10" s="69" t="s">
        <v>140</v>
      </c>
      <c r="B10" s="72" t="str">
        <f>IFERROR(VLOOKUP($A10,Steckbriefe!$A:$ZZ,HLOOKUP(B$1,Steckbriefe!$A:$ZZ,2,FALSE),FALSE)," ")</f>
        <v>€</v>
      </c>
      <c r="C10" s="72" t="str">
        <f>IFERROR(VLOOKUP($A10,Steckbriefe!$A:$ZZ,HLOOKUP(C$1,Steckbriefe!$A:$ZZ,2,FALSE),FALSE)," ")</f>
        <v>-</v>
      </c>
      <c r="D10" s="72" t="str">
        <f>IFERROR(VLOOKUP($A10,Steckbriefe!$A:$ZZ,HLOOKUP(D$1,Steckbriefe!$A:$ZZ,2,FALSE),FALSE)," ")</f>
        <v>-</v>
      </c>
      <c r="E10" s="72" t="str">
        <f>IFERROR(VLOOKUP($A10,Steckbriefe!$A:$ZZ,HLOOKUP(E$1,Steckbriefe!$A:$ZZ,2,FALSE),FALSE)," ")</f>
        <v>€€€</v>
      </c>
      <c r="F10" s="72" t="str">
        <f>IFERROR(VLOOKUP($A10,Steckbriefe!$A:$ZZ,HLOOKUP(F$1,Steckbriefe!$A:$ZZ,2,FALSE),FALSE)," ")</f>
        <v xml:space="preserve"> </v>
      </c>
      <c r="G10" s="72" t="str">
        <f>IFERROR(VLOOKUP($A10,Steckbriefe!$A:$ZZ,HLOOKUP(G$1,Steckbriefe!$A:$ZZ,2,FALSE),FALSE)," ")</f>
        <v xml:space="preserve"> </v>
      </c>
      <c r="H10" s="72" t="str">
        <f>IFERROR(VLOOKUP($A10,Steckbriefe!$A:$ZZ,HLOOKUP(H$1,Steckbriefe!$A:$ZZ,2,FALSE),FALSE)," ")</f>
        <v xml:space="preserve"> </v>
      </c>
      <c r="I10" s="72" t="str">
        <f>IFERROR(VLOOKUP($A10,Steckbriefe!$A:$ZZ,HLOOKUP(I$1,Steckbriefe!$A:$ZZ,2,FALSE),FALSE)," ")</f>
        <v xml:space="preserve"> </v>
      </c>
      <c r="J10" s="72" t="str">
        <f>IFERROR(VLOOKUP($A10,Steckbriefe!$A:$ZZ,HLOOKUP(J$1,Steckbriefe!$A:$ZZ,2,FALSE),FALSE)," ")</f>
        <v xml:space="preserve"> </v>
      </c>
      <c r="K10" s="72" t="str">
        <f>IFERROR(VLOOKUP($A10,Steckbriefe!$A:$ZZ,HLOOKUP(K$1,Steckbriefe!$A:$ZZ,2,FALSE),FALSE)," ")</f>
        <v xml:space="preserve"> </v>
      </c>
      <c r="L10" s="72" t="str">
        <f>IFERROR(VLOOKUP($A10,Steckbriefe!$A:$ZZ,HLOOKUP(L$1,Steckbriefe!$A:$ZZ,2,FALSE),FALSE)," ")</f>
        <v xml:space="preserve"> </v>
      </c>
      <c r="M10" s="72" t="str">
        <f>IFERROR(VLOOKUP($A10,Steckbriefe!$A:$ZZ,HLOOKUP(M$1,Steckbriefe!$A:$ZZ,2,FALSE),FALSE)," ")</f>
        <v xml:space="preserve"> </v>
      </c>
      <c r="N10" s="72" t="str">
        <f>IFERROR(VLOOKUP($A10,Steckbriefe!$A:$ZZ,HLOOKUP(N$1,Steckbriefe!$A:$ZZ,2,FALSE),FALSE)," ")</f>
        <v xml:space="preserve"> </v>
      </c>
      <c r="O10" s="72" t="str">
        <f>IFERROR(VLOOKUP($A10,Steckbriefe!$A:$ZZ,HLOOKUP(O$1,Steckbriefe!$A:$ZZ,2,FALSE),FALSE)," ")</f>
        <v xml:space="preserve"> </v>
      </c>
      <c r="P10" s="72" t="str">
        <f>IFERROR(VLOOKUP($A10,Steckbriefe!$A:$ZZ,HLOOKUP(P$1,Steckbriefe!$A:$ZZ,2,FALSE),FALSE)," ")</f>
        <v xml:space="preserve"> </v>
      </c>
      <c r="Q10" s="72" t="str">
        <f>IFERROR(VLOOKUP($A10,Steckbriefe!$A:$ZZ,HLOOKUP(Q$1,Steckbriefe!$A:$ZZ,2,FALSE),FALSE)," ")</f>
        <v xml:space="preserve"> </v>
      </c>
      <c r="R10" s="72" t="str">
        <f>IFERROR(VLOOKUP($A10,Steckbriefe!$A:$ZZ,HLOOKUP(R$1,Steckbriefe!$A:$ZZ,2,FALSE),FALSE)," ")</f>
        <v xml:space="preserve"> </v>
      </c>
      <c r="S10" s="72" t="str">
        <f>IFERROR(VLOOKUP($A10,Steckbriefe!$A:$ZZ,HLOOKUP(S$1,Steckbriefe!$A:$ZZ,2,FALSE),FALSE)," ")</f>
        <v xml:space="preserve"> </v>
      </c>
      <c r="T10" s="72" t="str">
        <f>IFERROR(VLOOKUP($A10,Steckbriefe!$A:$ZZ,HLOOKUP(T$1,Steckbriefe!$A:$ZZ,2,FALSE),FALSE)," ")</f>
        <v xml:space="preserve"> </v>
      </c>
      <c r="U10" s="72" t="str">
        <f>IFERROR(VLOOKUP($A10,Steckbriefe!$A:$ZZ,HLOOKUP(U$1,Steckbriefe!$A:$ZZ,2,FALSE),FALSE)," ")</f>
        <v xml:space="preserve"> </v>
      </c>
      <c r="V10" s="72" t="str">
        <f>IFERROR(VLOOKUP($A10,Steckbriefe!$A:$ZZ,HLOOKUP(V$1,Steckbriefe!$A:$ZZ,2,FALSE),FALSE)," ")</f>
        <v xml:space="preserve"> </v>
      </c>
      <c r="W10" s="72" t="str">
        <f>IFERROR(VLOOKUP($A10,Steckbriefe!$A:$ZZ,HLOOKUP(W$1,Steckbriefe!$A:$ZZ,2,FALSE),FALSE)," ")</f>
        <v xml:space="preserve"> </v>
      </c>
      <c r="X10" s="72" t="str">
        <f>IFERROR(VLOOKUP($A10,Steckbriefe!$A:$ZZ,HLOOKUP(X$1,Steckbriefe!$A:$ZZ,2,FALSE),FALSE)," ")</f>
        <v xml:space="preserve"> </v>
      </c>
      <c r="Y10" s="72" t="str">
        <f>IFERROR(VLOOKUP($A10,Steckbriefe!$A:$ZZ,HLOOKUP(Y$1,Steckbriefe!$A:$ZZ,2,FALSE),FALSE)," ")</f>
        <v xml:space="preserve"> </v>
      </c>
      <c r="Z10" s="72" t="str">
        <f>IFERROR(VLOOKUP($A10,Steckbriefe!$A:$ZZ,HLOOKUP(Z$1,Steckbriefe!$A:$ZZ,2,FALSE),FALSE)," ")</f>
        <v xml:space="preserve"> </v>
      </c>
      <c r="AA10" s="72" t="str">
        <f>IFERROR(VLOOKUP($A10,Steckbriefe!$A:$ZZ,HLOOKUP(AA$1,Steckbriefe!$A:$ZZ,2,FALSE),FALSE)," ")</f>
        <v xml:space="preserve"> </v>
      </c>
      <c r="AB10" s="72" t="str">
        <f>IFERROR(VLOOKUP($A10,Steckbriefe!$A:$ZZ,HLOOKUP(AB$1,Steckbriefe!$A:$ZZ,2,FALSE),FALSE)," ")</f>
        <v xml:space="preserve"> </v>
      </c>
      <c r="AC10" s="72" t="str">
        <f>IFERROR(VLOOKUP($A10,Steckbriefe!$A:$ZZ,HLOOKUP(AC$1,Steckbriefe!$A:$ZZ,2,FALSE),FALSE)," ")</f>
        <v xml:space="preserve"> </v>
      </c>
      <c r="AD10" s="72" t="str">
        <f>IFERROR(VLOOKUP($A10,Steckbriefe!$A:$ZZ,HLOOKUP(AD$1,Steckbriefe!$A:$ZZ,2,FALSE),FALSE)," ")</f>
        <v xml:space="preserve"> </v>
      </c>
      <c r="AE10" s="72" t="str">
        <f>IFERROR(VLOOKUP($A10,Steckbriefe!$A:$ZZ,HLOOKUP(AE$1,Steckbriefe!$A:$ZZ,2,FALSE),FALSE)," ")</f>
        <v xml:space="preserve"> </v>
      </c>
      <c r="AF10" s="72" t="str">
        <f>IFERROR(VLOOKUP($A10,Steckbriefe!$A:$ZZ,HLOOKUP(AF$1,Steckbriefe!$A:$ZZ,2,FALSE),FALSE)," ")</f>
        <v xml:space="preserve"> </v>
      </c>
      <c r="AG10" s="72" t="str">
        <f>IFERROR(VLOOKUP($A10,Steckbriefe!$A:$ZZ,HLOOKUP(AG$1,Steckbriefe!$A:$ZZ,2,FALSE),FALSE)," ")</f>
        <v xml:space="preserve"> </v>
      </c>
      <c r="AH10" s="72" t="str">
        <f>IFERROR(VLOOKUP($A10,Steckbriefe!$A:$ZZ,HLOOKUP(AH$1,Steckbriefe!$A:$ZZ,2,FALSE),FALSE)," ")</f>
        <v xml:space="preserve"> </v>
      </c>
      <c r="AI10" s="72" t="str">
        <f>IFERROR(VLOOKUP($A10,Steckbriefe!$A:$ZZ,HLOOKUP(AI$1,Steckbriefe!$A:$ZZ,2,FALSE),FALSE)," ")</f>
        <v xml:space="preserve"> </v>
      </c>
      <c r="AJ10" s="72" t="str">
        <f>IFERROR(VLOOKUP($A10,Steckbriefe!$A:$ZZ,HLOOKUP(AJ$1,Steckbriefe!$A:$ZZ,2,FALSE),FALSE)," ")</f>
        <v xml:space="preserve"> </v>
      </c>
      <c r="AK10" s="72" t="str">
        <f>IFERROR(VLOOKUP($A10,Steckbriefe!$A:$ZZ,HLOOKUP(AK$1,Steckbriefe!$A:$ZZ,2,FALSE),FALSE)," ")</f>
        <v xml:space="preserve"> </v>
      </c>
      <c r="AL10" s="72" t="str">
        <f>IFERROR(VLOOKUP($A10,Steckbriefe!$A:$ZZ,HLOOKUP(AL$1,Steckbriefe!$A:$ZZ,2,FALSE),FALSE)," ")</f>
        <v xml:space="preserve"> </v>
      </c>
      <c r="AM10" s="72" t="str">
        <f>IFERROR(VLOOKUP($A10,Steckbriefe!$A:$ZZ,HLOOKUP(AM$1,Steckbriefe!$A:$ZZ,2,FALSE),FALSE)," ")</f>
        <v xml:space="preserve"> </v>
      </c>
      <c r="AN10" s="72" t="str">
        <f>IFERROR(VLOOKUP($A10,Steckbriefe!$A:$ZZ,HLOOKUP(AN$1,Steckbriefe!$A:$ZZ,2,FALSE),FALSE)," ")</f>
        <v xml:space="preserve"> </v>
      </c>
      <c r="AO10" s="72" t="str">
        <f>IFERROR(VLOOKUP($A10,Steckbriefe!$A:$ZZ,HLOOKUP(AO$1,Steckbriefe!$A:$ZZ,2,FALSE),FALSE)," ")</f>
        <v xml:space="preserve"> </v>
      </c>
      <c r="AP10" s="72" t="str">
        <f>IFERROR(VLOOKUP($A10,Steckbriefe!$A:$ZZ,HLOOKUP(AP$1,Steckbriefe!$A:$ZZ,2,FALSE),FALSE)," ")</f>
        <v xml:space="preserve"> </v>
      </c>
      <c r="AQ10" s="72" t="str">
        <f>IFERROR(VLOOKUP($A10,Steckbriefe!$A:$ZZ,HLOOKUP(AQ$1,Steckbriefe!$A:$ZZ,2,FALSE),FALSE)," ")</f>
        <v xml:space="preserve"> </v>
      </c>
      <c r="AR10" s="72" t="str">
        <f>IFERROR(VLOOKUP($A10,Steckbriefe!$A:$ZZ,HLOOKUP(AR$1,Steckbriefe!$A:$ZZ,2,FALSE),FALSE)," ")</f>
        <v xml:space="preserve"> </v>
      </c>
      <c r="AS10" s="72" t="str">
        <f>IFERROR(VLOOKUP($A10,Steckbriefe!$A:$ZZ,HLOOKUP(AS$1,Steckbriefe!$A:$ZZ,2,FALSE),FALSE)," ")</f>
        <v xml:space="preserve"> </v>
      </c>
      <c r="AT10" s="72" t="str">
        <f>IFERROR(VLOOKUP($A10,Steckbriefe!$A:$ZZ,HLOOKUP(AT$1,Steckbriefe!$A:$ZZ,2,FALSE),FALSE)," ")</f>
        <v xml:space="preserve"> </v>
      </c>
      <c r="AU10" s="72" t="str">
        <f>IFERROR(VLOOKUP($A10,Steckbriefe!$A:$ZZ,HLOOKUP(AU$1,Steckbriefe!$A:$ZZ,2,FALSE),FALSE)," ")</f>
        <v xml:space="preserve"> </v>
      </c>
      <c r="AV10" s="72" t="str">
        <f>IFERROR(VLOOKUP($A10,Steckbriefe!$A:$ZZ,HLOOKUP(AV$1,Steckbriefe!$A:$ZZ,2,FALSE),FALSE)," ")</f>
        <v xml:space="preserve"> </v>
      </c>
      <c r="AW10" s="72" t="str">
        <f>IFERROR(VLOOKUP($A10,Steckbriefe!$A:$ZZ,HLOOKUP(AW$1,Steckbriefe!$A:$ZZ,2,FALSE),FALSE)," ")</f>
        <v xml:space="preserve"> </v>
      </c>
      <c r="AX10" s="72" t="str">
        <f>IFERROR(VLOOKUP($A10,Steckbriefe!$A:$ZZ,HLOOKUP(AX$1,Steckbriefe!$A:$ZZ,2,FALSE),FALSE)," ")</f>
        <v xml:space="preserve"> </v>
      </c>
      <c r="AY10" s="72" t="str">
        <f>IFERROR(VLOOKUP($A10,Steckbriefe!$A:$ZZ,HLOOKUP(AY$1,Steckbriefe!$A:$ZZ,2,FALSE),FALSE)," ")</f>
        <v xml:space="preserve"> </v>
      </c>
      <c r="AZ10" s="72" t="str">
        <f>IFERROR(VLOOKUP($A10,Steckbriefe!$A:$ZZ,HLOOKUP(AZ$1,Steckbriefe!$A:$ZZ,2,FALSE),FALSE)," ")</f>
        <v xml:space="preserve"> </v>
      </c>
      <c r="BA10" s="72" t="str">
        <f>IFERROR(VLOOKUP($A10,Steckbriefe!$A:$ZZ,HLOOKUP(BA$1,Steckbriefe!$A:$ZZ,2,FALSE),FALSE)," ")</f>
        <v xml:space="preserve"> </v>
      </c>
      <c r="BB10" s="72" t="str">
        <f>IFERROR(VLOOKUP($A10,Steckbriefe!$A:$ZZ,HLOOKUP(BB$1,Steckbriefe!$A:$ZZ,2,FALSE),FALSE)," ")</f>
        <v xml:space="preserve"> </v>
      </c>
      <c r="BC10" s="72" t="str">
        <f>IFERROR(VLOOKUP($A10,Steckbriefe!$A:$ZZ,HLOOKUP(BC$1,Steckbriefe!$A:$ZZ,2,FALSE),FALSE)," ")</f>
        <v xml:space="preserve"> </v>
      </c>
      <c r="BD10" s="72" t="str">
        <f>IFERROR(VLOOKUP($A10,Steckbriefe!$A:$ZZ,HLOOKUP(BD$1,Steckbriefe!$A:$ZZ,2,FALSE),FALSE)," ")</f>
        <v xml:space="preserve"> </v>
      </c>
      <c r="BE10" s="72" t="str">
        <f>IFERROR(VLOOKUP($A10,Steckbriefe!$A:$ZZ,HLOOKUP(BE$1,Steckbriefe!$A:$ZZ,2,FALSE),FALSE)," ")</f>
        <v xml:space="preserve"> </v>
      </c>
      <c r="BF10" s="72" t="str">
        <f>IFERROR(VLOOKUP($A10,Steckbriefe!$A:$ZZ,HLOOKUP(BF$1,Steckbriefe!$A:$ZZ,2,FALSE),FALSE)," ")</f>
        <v xml:space="preserve"> </v>
      </c>
      <c r="BG10" s="72" t="str">
        <f>IFERROR(VLOOKUP($A10,Steckbriefe!$A:$ZZ,HLOOKUP(BG$1,Steckbriefe!$A:$ZZ,2,FALSE),FALSE)," ")</f>
        <v xml:space="preserve"> </v>
      </c>
      <c r="BH10" s="72" t="str">
        <f>IFERROR(VLOOKUP($A10,Steckbriefe!$A:$ZZ,HLOOKUP(BH$1,Steckbriefe!$A:$ZZ,2,FALSE),FALSE)," ")</f>
        <v xml:space="preserve"> </v>
      </c>
      <c r="BI10" s="72" t="str">
        <f>IFERROR(VLOOKUP($A10,Steckbriefe!$A:$ZZ,HLOOKUP(BI$1,Steckbriefe!$A:$ZZ,2,FALSE),FALSE)," ")</f>
        <v xml:space="preserve"> </v>
      </c>
      <c r="BJ10" s="72" t="str">
        <f>IFERROR(VLOOKUP($A10,Steckbriefe!$A:$ZZ,HLOOKUP(BJ$1,Steckbriefe!$A:$ZZ,2,FALSE),FALSE)," ")</f>
        <v xml:space="preserve"> </v>
      </c>
      <c r="BK10" s="72" t="str">
        <f>IFERROR(VLOOKUP($A10,Steckbriefe!$A:$ZZ,HLOOKUP(BK$1,Steckbriefe!$A:$ZZ,2,FALSE),FALSE)," ")</f>
        <v xml:space="preserve"> </v>
      </c>
      <c r="BL10" s="72" t="str">
        <f>IFERROR(VLOOKUP($A10,Steckbriefe!$A:$ZZ,HLOOKUP(BL$1,Steckbriefe!$A:$ZZ,2,FALSE),FALSE)," ")</f>
        <v xml:space="preserve"> </v>
      </c>
      <c r="BM10" s="72" t="str">
        <f>IFERROR(VLOOKUP($A10,Steckbriefe!$A:$ZZ,HLOOKUP(BM$1,Steckbriefe!$A:$ZZ,2,FALSE),FALSE)," ")</f>
        <v xml:space="preserve"> </v>
      </c>
      <c r="BN10" s="72" t="str">
        <f>IFERROR(VLOOKUP($A10,Steckbriefe!$A:$ZZ,HLOOKUP(BN$1,Steckbriefe!$A:$ZZ,2,FALSE),FALSE)," ")</f>
        <v xml:space="preserve"> </v>
      </c>
      <c r="BO10" s="72" t="str">
        <f>IFERROR(VLOOKUP($A10,Steckbriefe!$A:$ZZ,HLOOKUP(BO$1,Steckbriefe!$A:$ZZ,2,FALSE),FALSE)," ")</f>
        <v xml:space="preserve"> </v>
      </c>
      <c r="BP10" s="72" t="str">
        <f>IFERROR(VLOOKUP($A10,Steckbriefe!$A:$ZZ,HLOOKUP(BP$1,Steckbriefe!$A:$ZZ,2,FALSE),FALSE)," ")</f>
        <v xml:space="preserve"> </v>
      </c>
      <c r="BQ10" s="72" t="str">
        <f>IFERROR(VLOOKUP($A10,Steckbriefe!$A:$ZZ,HLOOKUP(BQ$1,Steckbriefe!$A:$ZZ,2,FALSE),FALSE)," ")</f>
        <v xml:space="preserve"> </v>
      </c>
      <c r="BR10" s="72" t="str">
        <f>IFERROR(VLOOKUP($A10,Steckbriefe!$A:$ZZ,HLOOKUP(BR$1,Steckbriefe!$A:$ZZ,2,FALSE),FALSE)," ")</f>
        <v xml:space="preserve"> </v>
      </c>
      <c r="BS10" s="72" t="str">
        <f>IFERROR(VLOOKUP($A10,Steckbriefe!$A:$ZZ,HLOOKUP(BS$1,Steckbriefe!$A:$ZZ,2,FALSE),FALSE)," ")</f>
        <v xml:space="preserve"> </v>
      </c>
      <c r="BT10" s="72" t="str">
        <f>IFERROR(VLOOKUP($A10,Steckbriefe!$A:$ZZ,HLOOKUP(BT$1,Steckbriefe!$A:$ZZ,2,FALSE),FALSE)," ")</f>
        <v xml:space="preserve"> </v>
      </c>
      <c r="BU10" s="72" t="str">
        <f>IFERROR(VLOOKUP($A10,Steckbriefe!$A:$ZZ,HLOOKUP(BU$1,Steckbriefe!$A:$ZZ,2,FALSE),FALSE)," ")</f>
        <v xml:space="preserve"> </v>
      </c>
      <c r="BV10" s="72" t="str">
        <f>IFERROR(VLOOKUP($A10,Steckbriefe!$A:$ZZ,HLOOKUP(BV$1,Steckbriefe!$A:$ZZ,2,FALSE),FALSE)," ")</f>
        <v xml:space="preserve"> </v>
      </c>
      <c r="BW10" s="72" t="str">
        <f>IFERROR(VLOOKUP($A10,Steckbriefe!$A:$ZZ,HLOOKUP(BW$1,Steckbriefe!$A:$ZZ,2,FALSE),FALSE)," ")</f>
        <v xml:space="preserve"> </v>
      </c>
      <c r="BX10" s="72" t="str">
        <f>IFERROR(VLOOKUP($A10,Steckbriefe!$A:$ZZ,HLOOKUP(BX$1,Steckbriefe!$A:$ZZ,2,FALSE),FALSE)," ")</f>
        <v xml:space="preserve"> </v>
      </c>
      <c r="BY10" s="72" t="str">
        <f>IFERROR(VLOOKUP($A10,Steckbriefe!$A:$ZZ,HLOOKUP(BY$1,Steckbriefe!$A:$ZZ,2,FALSE),FALSE)," ")</f>
        <v xml:space="preserve"> </v>
      </c>
      <c r="BZ10" s="72" t="str">
        <f>IFERROR(VLOOKUP($A10,Steckbriefe!$A:$ZZ,HLOOKUP(BZ$1,Steckbriefe!$A:$ZZ,2,FALSE),FALSE)," ")</f>
        <v xml:space="preserve"> </v>
      </c>
      <c r="CA10" s="72" t="str">
        <f>IFERROR(VLOOKUP($A10,Steckbriefe!$A:$ZZ,HLOOKUP(CA$1,Steckbriefe!$A:$ZZ,2,FALSE),FALSE)," ")</f>
        <v xml:space="preserve"> </v>
      </c>
      <c r="CB10" s="72" t="str">
        <f>IFERROR(VLOOKUP($A10,Steckbriefe!$A:$ZZ,HLOOKUP(CB$1,Steckbriefe!$A:$ZZ,2,FALSE),FALSE)," ")</f>
        <v xml:space="preserve"> </v>
      </c>
      <c r="CC10" s="72" t="str">
        <f>IFERROR(VLOOKUP($A10,Steckbriefe!$A:$ZZ,HLOOKUP(CC$1,Steckbriefe!$A:$ZZ,2,FALSE),FALSE)," ")</f>
        <v xml:space="preserve"> </v>
      </c>
      <c r="CD10" s="72" t="str">
        <f>IFERROR(VLOOKUP($A10,Steckbriefe!$A:$ZZ,HLOOKUP(CD$1,Steckbriefe!$A:$ZZ,2,FALSE),FALSE)," ")</f>
        <v xml:space="preserve"> </v>
      </c>
      <c r="CE10" s="72" t="str">
        <f>IFERROR(VLOOKUP($A10,Steckbriefe!$A:$ZZ,HLOOKUP(CE$1,Steckbriefe!$A:$ZZ,2,FALSE),FALSE)," ")</f>
        <v xml:space="preserve"> </v>
      </c>
      <c r="CF10" s="72" t="str">
        <f>IFERROR(VLOOKUP($A10,Steckbriefe!$A:$ZZ,HLOOKUP(CF$1,Steckbriefe!$A:$ZZ,2,FALSE),FALSE)," ")</f>
        <v xml:space="preserve"> </v>
      </c>
      <c r="CG10" s="72" t="str">
        <f>IFERROR(VLOOKUP($A10,Steckbriefe!$A:$ZZ,HLOOKUP(CG$1,Steckbriefe!$A:$ZZ,2,FALSE),FALSE)," ")</f>
        <v xml:space="preserve"> </v>
      </c>
      <c r="CH10" s="72" t="str">
        <f>IFERROR(VLOOKUP($A10,Steckbriefe!$A:$ZZ,HLOOKUP(CH$1,Steckbriefe!$A:$ZZ,2,FALSE),FALSE)," ")</f>
        <v xml:space="preserve"> </v>
      </c>
      <c r="CI10" s="72" t="str">
        <f>IFERROR(VLOOKUP($A10,Steckbriefe!$A:$ZZ,HLOOKUP(CI$1,Steckbriefe!$A:$ZZ,2,FALSE),FALSE)," ")</f>
        <v xml:space="preserve"> </v>
      </c>
      <c r="CJ10" s="72" t="str">
        <f>IFERROR(VLOOKUP($A10,Steckbriefe!$A:$ZZ,HLOOKUP(CJ$1,Steckbriefe!$A:$ZZ,2,FALSE),FALSE)," ")</f>
        <v xml:space="preserve"> </v>
      </c>
      <c r="CK10" s="72" t="str">
        <f>IFERROR(VLOOKUP($A10,Steckbriefe!$A:$ZZ,HLOOKUP(CK$1,Steckbriefe!$A:$ZZ,2,FALSE),FALSE)," ")</f>
        <v xml:space="preserve"> </v>
      </c>
      <c r="CL10" s="72" t="str">
        <f>IFERROR(VLOOKUP($A10,Steckbriefe!$A:$ZZ,HLOOKUP(CL$1,Steckbriefe!$A:$ZZ,2,FALSE),FALSE)," ")</f>
        <v xml:space="preserve"> </v>
      </c>
      <c r="CM10" s="72" t="str">
        <f>IFERROR(VLOOKUP($A10,Steckbriefe!$A:$ZZ,HLOOKUP(CM$1,Steckbriefe!$A:$ZZ,2,FALSE),FALSE)," ")</f>
        <v xml:space="preserve"> </v>
      </c>
      <c r="CN10" s="72" t="str">
        <f>IFERROR(VLOOKUP($A10,Steckbriefe!$A:$ZZ,HLOOKUP(CN$1,Steckbriefe!$A:$ZZ,2,FALSE),FALSE)," ")</f>
        <v xml:space="preserve"> </v>
      </c>
      <c r="CO10" s="72" t="str">
        <f>IFERROR(VLOOKUP($A10,Steckbriefe!$A:$ZZ,HLOOKUP(CO$1,Steckbriefe!$A:$ZZ,2,FALSE),FALSE)," ")</f>
        <v xml:space="preserve"> </v>
      </c>
      <c r="CP10" s="72" t="str">
        <f>IFERROR(VLOOKUP($A10,Steckbriefe!$A:$ZZ,HLOOKUP(CP$1,Steckbriefe!$A:$ZZ,2,FALSE),FALSE)," ")</f>
        <v xml:space="preserve"> </v>
      </c>
      <c r="CQ10" s="72" t="str">
        <f>IFERROR(VLOOKUP($A10,Steckbriefe!$A:$ZZ,HLOOKUP(CQ$1,Steckbriefe!$A:$ZZ,2,FALSE),FALSE)," ")</f>
        <v xml:space="preserve"> </v>
      </c>
      <c r="CR10" s="72" t="str">
        <f>IFERROR(VLOOKUP($A10,Steckbriefe!$A:$ZZ,HLOOKUP(CR$1,Steckbriefe!$A:$ZZ,2,FALSE),FALSE)," ")</f>
        <v xml:space="preserve"> </v>
      </c>
      <c r="CS10" s="72" t="str">
        <f>IFERROR(VLOOKUP($A10,Steckbriefe!$A:$ZZ,HLOOKUP(CS$1,Steckbriefe!$A:$ZZ,2,FALSE),FALSE)," ")</f>
        <v xml:space="preserve"> </v>
      </c>
      <c r="CT10" s="72" t="str">
        <f>IFERROR(VLOOKUP($A10,Steckbriefe!$A:$ZZ,HLOOKUP(CT$1,Steckbriefe!$A:$ZZ,2,FALSE),FALSE)," ")</f>
        <v xml:space="preserve"> </v>
      </c>
      <c r="CU10" s="72" t="str">
        <f>IFERROR(VLOOKUP($A10,Steckbriefe!$A:$ZZ,HLOOKUP(CU$1,Steckbriefe!$A:$ZZ,2,FALSE),FALSE)," ")</f>
        <v xml:space="preserve"> </v>
      </c>
      <c r="CV10" s="72" t="str">
        <f>IFERROR(VLOOKUP($A10,Steckbriefe!$A:$ZZ,HLOOKUP(CV$1,Steckbriefe!$A:$ZZ,2,FALSE),FALSE)," ")</f>
        <v xml:space="preserve"> </v>
      </c>
      <c r="CW10" s="72" t="str">
        <f>IFERROR(VLOOKUP($A10,Steckbriefe!$A:$ZZ,HLOOKUP(CW$1,Steckbriefe!$A:$ZZ,2,FALSE),FALSE)," ")</f>
        <v xml:space="preserve"> </v>
      </c>
      <c r="CX10" s="72" t="str">
        <f>IFERROR(VLOOKUP($A10,Steckbriefe!$A:$ZZ,HLOOKUP(CX$1,Steckbriefe!$A:$ZZ,2,FALSE),FALSE)," ")</f>
        <v xml:space="preserve"> </v>
      </c>
      <c r="CY10" s="72" t="str">
        <f>IFERROR(VLOOKUP($A10,Steckbriefe!$A:$ZZ,HLOOKUP(CY$1,Steckbriefe!$A:$ZZ,2,FALSE),FALSE)," ")</f>
        <v xml:space="preserve"> </v>
      </c>
      <c r="CZ10" s="72" t="str">
        <f>IFERROR(VLOOKUP($A10,Steckbriefe!$A:$ZZ,HLOOKUP(CZ$1,Steckbriefe!$A:$ZZ,2,FALSE),FALSE)," ")</f>
        <v xml:space="preserve"> </v>
      </c>
      <c r="DA10" s="72" t="str">
        <f>IFERROR(VLOOKUP($A10,Steckbriefe!$A:$ZZ,HLOOKUP(DA$1,Steckbriefe!$A:$ZZ,2,FALSE),FALSE)," ")</f>
        <v xml:space="preserve"> </v>
      </c>
      <c r="DB10" s="72" t="str">
        <f>IFERROR(VLOOKUP($A10,Steckbriefe!$A:$ZZ,HLOOKUP(DB$1,Steckbriefe!$A:$ZZ,2,FALSE),FALSE)," ")</f>
        <v xml:space="preserve"> </v>
      </c>
      <c r="DC10" s="72" t="str">
        <f>IFERROR(VLOOKUP($A10,Steckbriefe!$A:$ZZ,HLOOKUP(DC$1,Steckbriefe!$A:$ZZ,2,FALSE),FALSE)," ")</f>
        <v xml:space="preserve"> </v>
      </c>
      <c r="DD10" s="72" t="str">
        <f>IFERROR(VLOOKUP($A10,Steckbriefe!$A:$ZZ,HLOOKUP(DD$1,Steckbriefe!$A:$ZZ,2,FALSE),FALSE)," ")</f>
        <v xml:space="preserve"> </v>
      </c>
      <c r="DE10" s="72" t="str">
        <f>IFERROR(VLOOKUP($A10,Steckbriefe!$A:$ZZ,HLOOKUP(DE$1,Steckbriefe!$A:$ZZ,2,FALSE),FALSE)," ")</f>
        <v xml:space="preserve"> </v>
      </c>
      <c r="DF10" s="72" t="str">
        <f>IFERROR(VLOOKUP($A10,Steckbriefe!$A:$ZZ,HLOOKUP(DF$1,Steckbriefe!$A:$ZZ,2,FALSE),FALSE)," ")</f>
        <v xml:space="preserve"> </v>
      </c>
      <c r="DG10" s="72" t="str">
        <f>IFERROR(VLOOKUP($A10,Steckbriefe!$A:$ZZ,HLOOKUP(DG$1,Steckbriefe!$A:$ZZ,2,FALSE),FALSE)," ")</f>
        <v xml:space="preserve"> </v>
      </c>
      <c r="DH10" s="72" t="str">
        <f>IFERROR(VLOOKUP($A10,Steckbriefe!$A:$ZZ,HLOOKUP(DH$1,Steckbriefe!$A:$ZZ,2,FALSE),FALSE)," ")</f>
        <v xml:space="preserve"> </v>
      </c>
      <c r="DI10" s="72" t="str">
        <f>IFERROR(VLOOKUP($A10,Steckbriefe!$A:$ZZ,HLOOKUP(DI$1,Steckbriefe!$A:$ZZ,2,FALSE),FALSE)," ")</f>
        <v xml:space="preserve"> </v>
      </c>
      <c r="DJ10" s="72" t="str">
        <f>IFERROR(VLOOKUP($A10,Steckbriefe!$A:$ZZ,HLOOKUP(DJ$1,Steckbriefe!$A:$ZZ,2,FALSE),FALSE)," ")</f>
        <v xml:space="preserve"> </v>
      </c>
      <c r="DK10" s="72" t="str">
        <f>IFERROR(VLOOKUP($A10,Steckbriefe!$A:$ZZ,HLOOKUP(DK$1,Steckbriefe!$A:$ZZ,2,FALSE),FALSE)," ")</f>
        <v xml:space="preserve"> </v>
      </c>
      <c r="DL10" s="72" t="str">
        <f>IFERROR(VLOOKUP($A10,Steckbriefe!$A:$ZZ,HLOOKUP(DL$1,Steckbriefe!$A:$ZZ,2,FALSE),FALSE)," ")</f>
        <v xml:space="preserve"> </v>
      </c>
      <c r="DM10" s="72" t="str">
        <f>IFERROR(VLOOKUP($A10,Steckbriefe!$A:$ZZ,HLOOKUP(DM$1,Steckbriefe!$A:$ZZ,2,FALSE),FALSE)," ")</f>
        <v xml:space="preserve"> </v>
      </c>
      <c r="DN10" s="72" t="str">
        <f>IFERROR(VLOOKUP($A10,Steckbriefe!$A:$ZZ,HLOOKUP(DN$1,Steckbriefe!$A:$ZZ,2,FALSE),FALSE)," ")</f>
        <v xml:space="preserve"> </v>
      </c>
      <c r="DO10" s="72" t="str">
        <f>IFERROR(VLOOKUP($A10,Steckbriefe!$A:$ZZ,HLOOKUP(DO$1,Steckbriefe!$A:$ZZ,2,FALSE),FALSE)," ")</f>
        <v xml:space="preserve"> </v>
      </c>
      <c r="DP10" s="72" t="str">
        <f>IFERROR(VLOOKUP($A10,Steckbriefe!$A:$ZZ,HLOOKUP(DP$1,Steckbriefe!$A:$ZZ,2,FALSE),FALSE)," ")</f>
        <v xml:space="preserve"> </v>
      </c>
    </row>
    <row r="11" spans="1:120" s="5" customFormat="1" ht="35.4" customHeight="1" x14ac:dyDescent="0.3">
      <c r="A11" s="57" t="str">
        <f>Steckbriefe!A18</f>
        <v>Heizenergieverbrauch real Durchschnitt ohne Warmwasser-Anteil [kWh]</v>
      </c>
      <c r="B11" s="67">
        <f>IFERROR(VLOOKUP($A11,Steckbriefe!$A:$ZZ,HLOOKUP(B$1,Steckbriefe!$A:$ZZ,2,FALSE),FALSE)," ")</f>
        <v>56366.666666666664</v>
      </c>
      <c r="C11" s="67">
        <f>IFERROR(VLOOKUP($A11,Steckbriefe!$A:$ZZ,HLOOKUP(C$1,Steckbriefe!$A:$ZZ,2,FALSE),FALSE)," ")</f>
        <v>167833.33333333331</v>
      </c>
      <c r="D11" s="67">
        <f>IFERROR(VLOOKUP($A11,Steckbriefe!$A:$ZZ,HLOOKUP(D$1,Steckbriefe!$A:$ZZ,2,FALSE),FALSE)," ")</f>
        <v>23750</v>
      </c>
      <c r="E11" s="67">
        <f>IFERROR(VLOOKUP($A11,Steckbriefe!$A:$ZZ,HLOOKUP(E$1,Steckbriefe!$A:$ZZ,2,FALSE),FALSE)," ")</f>
        <v>58500</v>
      </c>
      <c r="F11" s="67" t="str">
        <f>IFERROR(VLOOKUP($A11,Steckbriefe!$A:$ZZ,HLOOKUP(F$1,Steckbriefe!$A:$ZZ,2,FALSE),FALSE)," ")</f>
        <v xml:space="preserve"> </v>
      </c>
      <c r="G11" s="67" t="str">
        <f>IFERROR(VLOOKUP($A11,Steckbriefe!$A:$ZZ,HLOOKUP(G$1,Steckbriefe!$A:$ZZ,2,FALSE),FALSE)," ")</f>
        <v xml:space="preserve"> </v>
      </c>
      <c r="H11" s="67" t="str">
        <f>IFERROR(VLOOKUP($A11,Steckbriefe!$A:$ZZ,HLOOKUP(H$1,Steckbriefe!$A:$ZZ,2,FALSE),FALSE)," ")</f>
        <v xml:space="preserve"> </v>
      </c>
      <c r="I11" s="67" t="str">
        <f>IFERROR(VLOOKUP($A11,Steckbriefe!$A:$ZZ,HLOOKUP(I$1,Steckbriefe!$A:$ZZ,2,FALSE),FALSE)," ")</f>
        <v xml:space="preserve"> </v>
      </c>
      <c r="J11" s="67" t="str">
        <f>IFERROR(VLOOKUP($A11,Steckbriefe!$A:$ZZ,HLOOKUP(J$1,Steckbriefe!$A:$ZZ,2,FALSE),FALSE)," ")</f>
        <v xml:space="preserve"> </v>
      </c>
      <c r="K11" s="67" t="str">
        <f>IFERROR(VLOOKUP($A11,Steckbriefe!$A:$ZZ,HLOOKUP(K$1,Steckbriefe!$A:$ZZ,2,FALSE),FALSE)," ")</f>
        <v xml:space="preserve"> </v>
      </c>
      <c r="L11" s="67" t="str">
        <f>IFERROR(VLOOKUP($A11,Steckbriefe!$A:$ZZ,HLOOKUP(L$1,Steckbriefe!$A:$ZZ,2,FALSE),FALSE)," ")</f>
        <v xml:space="preserve"> </v>
      </c>
      <c r="M11" s="67" t="str">
        <f>IFERROR(VLOOKUP($A11,Steckbriefe!$A:$ZZ,HLOOKUP(M$1,Steckbriefe!$A:$ZZ,2,FALSE),FALSE)," ")</f>
        <v xml:space="preserve"> </v>
      </c>
      <c r="N11" s="67" t="str">
        <f>IFERROR(VLOOKUP($A11,Steckbriefe!$A:$ZZ,HLOOKUP(N$1,Steckbriefe!$A:$ZZ,2,FALSE),FALSE)," ")</f>
        <v xml:space="preserve"> </v>
      </c>
      <c r="O11" s="67" t="str">
        <f>IFERROR(VLOOKUP($A11,Steckbriefe!$A:$ZZ,HLOOKUP(O$1,Steckbriefe!$A:$ZZ,2,FALSE),FALSE)," ")</f>
        <v xml:space="preserve"> </v>
      </c>
      <c r="P11" s="67" t="str">
        <f>IFERROR(VLOOKUP($A11,Steckbriefe!$A:$ZZ,HLOOKUP(P$1,Steckbriefe!$A:$ZZ,2,FALSE),FALSE)," ")</f>
        <v xml:space="preserve"> </v>
      </c>
      <c r="Q11" s="67" t="str">
        <f>IFERROR(VLOOKUP($A11,Steckbriefe!$A:$ZZ,HLOOKUP(Q$1,Steckbriefe!$A:$ZZ,2,FALSE),FALSE)," ")</f>
        <v xml:space="preserve"> </v>
      </c>
      <c r="R11" s="67" t="str">
        <f>IFERROR(VLOOKUP($A11,Steckbriefe!$A:$ZZ,HLOOKUP(R$1,Steckbriefe!$A:$ZZ,2,FALSE),FALSE)," ")</f>
        <v xml:space="preserve"> </v>
      </c>
      <c r="S11" s="67" t="str">
        <f>IFERROR(VLOOKUP($A11,Steckbriefe!$A:$ZZ,HLOOKUP(S$1,Steckbriefe!$A:$ZZ,2,FALSE),FALSE)," ")</f>
        <v xml:space="preserve"> </v>
      </c>
      <c r="T11" s="67" t="str">
        <f>IFERROR(VLOOKUP($A11,Steckbriefe!$A:$ZZ,HLOOKUP(T$1,Steckbriefe!$A:$ZZ,2,FALSE),FALSE)," ")</f>
        <v xml:space="preserve"> </v>
      </c>
      <c r="U11" s="67" t="str">
        <f>IFERROR(VLOOKUP($A11,Steckbriefe!$A:$ZZ,HLOOKUP(U$1,Steckbriefe!$A:$ZZ,2,FALSE),FALSE)," ")</f>
        <v xml:space="preserve"> </v>
      </c>
      <c r="V11" s="67" t="str">
        <f>IFERROR(VLOOKUP($A11,Steckbriefe!$A:$ZZ,HLOOKUP(V$1,Steckbriefe!$A:$ZZ,2,FALSE),FALSE)," ")</f>
        <v xml:space="preserve"> </v>
      </c>
      <c r="W11" s="67" t="str">
        <f>IFERROR(VLOOKUP($A11,Steckbriefe!$A:$ZZ,HLOOKUP(W$1,Steckbriefe!$A:$ZZ,2,FALSE),FALSE)," ")</f>
        <v xml:space="preserve"> </v>
      </c>
      <c r="X11" s="67" t="str">
        <f>IFERROR(VLOOKUP($A11,Steckbriefe!$A:$ZZ,HLOOKUP(X$1,Steckbriefe!$A:$ZZ,2,FALSE),FALSE)," ")</f>
        <v xml:space="preserve"> </v>
      </c>
      <c r="Y11" s="67" t="str">
        <f>IFERROR(VLOOKUP($A11,Steckbriefe!$A:$ZZ,HLOOKUP(Y$1,Steckbriefe!$A:$ZZ,2,FALSE),FALSE)," ")</f>
        <v xml:space="preserve"> </v>
      </c>
      <c r="Z11" s="67" t="str">
        <f>IFERROR(VLOOKUP($A11,Steckbriefe!$A:$ZZ,HLOOKUP(Z$1,Steckbriefe!$A:$ZZ,2,FALSE),FALSE)," ")</f>
        <v xml:space="preserve"> </v>
      </c>
      <c r="AA11" s="67" t="str">
        <f>IFERROR(VLOOKUP($A11,Steckbriefe!$A:$ZZ,HLOOKUP(AA$1,Steckbriefe!$A:$ZZ,2,FALSE),FALSE)," ")</f>
        <v xml:space="preserve"> </v>
      </c>
      <c r="AB11" s="67" t="str">
        <f>IFERROR(VLOOKUP($A11,Steckbriefe!$A:$ZZ,HLOOKUP(AB$1,Steckbriefe!$A:$ZZ,2,FALSE),FALSE)," ")</f>
        <v xml:space="preserve"> </v>
      </c>
      <c r="AC11" s="67" t="str">
        <f>IFERROR(VLOOKUP($A11,Steckbriefe!$A:$ZZ,HLOOKUP(AC$1,Steckbriefe!$A:$ZZ,2,FALSE),FALSE)," ")</f>
        <v xml:space="preserve"> </v>
      </c>
      <c r="AD11" s="67" t="str">
        <f>IFERROR(VLOOKUP($A11,Steckbriefe!$A:$ZZ,HLOOKUP(AD$1,Steckbriefe!$A:$ZZ,2,FALSE),FALSE)," ")</f>
        <v xml:space="preserve"> </v>
      </c>
      <c r="AE11" s="67" t="str">
        <f>IFERROR(VLOOKUP($A11,Steckbriefe!$A:$ZZ,HLOOKUP(AE$1,Steckbriefe!$A:$ZZ,2,FALSE),FALSE)," ")</f>
        <v xml:space="preserve"> </v>
      </c>
      <c r="AF11" s="67" t="str">
        <f>IFERROR(VLOOKUP($A11,Steckbriefe!$A:$ZZ,HLOOKUP(AF$1,Steckbriefe!$A:$ZZ,2,FALSE),FALSE)," ")</f>
        <v xml:space="preserve"> </v>
      </c>
      <c r="AG11" s="67" t="str">
        <f>IFERROR(VLOOKUP($A11,Steckbriefe!$A:$ZZ,HLOOKUP(AG$1,Steckbriefe!$A:$ZZ,2,FALSE),FALSE)," ")</f>
        <v xml:space="preserve"> </v>
      </c>
      <c r="AH11" s="67" t="str">
        <f>IFERROR(VLOOKUP($A11,Steckbriefe!$A:$ZZ,HLOOKUP(AH$1,Steckbriefe!$A:$ZZ,2,FALSE),FALSE)," ")</f>
        <v xml:space="preserve"> </v>
      </c>
      <c r="AI11" s="67" t="str">
        <f>IFERROR(VLOOKUP($A11,Steckbriefe!$A:$ZZ,HLOOKUP(AI$1,Steckbriefe!$A:$ZZ,2,FALSE),FALSE)," ")</f>
        <v xml:space="preserve"> </v>
      </c>
      <c r="AJ11" s="67" t="str">
        <f>IFERROR(VLOOKUP($A11,Steckbriefe!$A:$ZZ,HLOOKUP(AJ$1,Steckbriefe!$A:$ZZ,2,FALSE),FALSE)," ")</f>
        <v xml:space="preserve"> </v>
      </c>
      <c r="AK11" s="67" t="str">
        <f>IFERROR(VLOOKUP($A11,Steckbriefe!$A:$ZZ,HLOOKUP(AK$1,Steckbriefe!$A:$ZZ,2,FALSE),FALSE)," ")</f>
        <v xml:space="preserve"> </v>
      </c>
      <c r="AL11" s="67" t="str">
        <f>IFERROR(VLOOKUP($A11,Steckbriefe!$A:$ZZ,HLOOKUP(AL$1,Steckbriefe!$A:$ZZ,2,FALSE),FALSE)," ")</f>
        <v xml:space="preserve"> </v>
      </c>
      <c r="AM11" s="67" t="str">
        <f>IFERROR(VLOOKUP($A11,Steckbriefe!$A:$ZZ,HLOOKUP(AM$1,Steckbriefe!$A:$ZZ,2,FALSE),FALSE)," ")</f>
        <v xml:space="preserve"> </v>
      </c>
      <c r="AN11" s="67" t="str">
        <f>IFERROR(VLOOKUP($A11,Steckbriefe!$A:$ZZ,HLOOKUP(AN$1,Steckbriefe!$A:$ZZ,2,FALSE),FALSE)," ")</f>
        <v xml:space="preserve"> </v>
      </c>
      <c r="AO11" s="67" t="str">
        <f>IFERROR(VLOOKUP($A11,Steckbriefe!$A:$ZZ,HLOOKUP(AO$1,Steckbriefe!$A:$ZZ,2,FALSE),FALSE)," ")</f>
        <v xml:space="preserve"> </v>
      </c>
      <c r="AP11" s="67" t="str">
        <f>IFERROR(VLOOKUP($A11,Steckbriefe!$A:$ZZ,HLOOKUP(AP$1,Steckbriefe!$A:$ZZ,2,FALSE),FALSE)," ")</f>
        <v xml:space="preserve"> </v>
      </c>
      <c r="AQ11" s="67" t="str">
        <f>IFERROR(VLOOKUP($A11,Steckbriefe!$A:$ZZ,HLOOKUP(AQ$1,Steckbriefe!$A:$ZZ,2,FALSE),FALSE)," ")</f>
        <v xml:space="preserve"> </v>
      </c>
      <c r="AR11" s="67" t="str">
        <f>IFERROR(VLOOKUP($A11,Steckbriefe!$A:$ZZ,HLOOKUP(AR$1,Steckbriefe!$A:$ZZ,2,FALSE),FALSE)," ")</f>
        <v xml:space="preserve"> </v>
      </c>
      <c r="AS11" s="67" t="str">
        <f>IFERROR(VLOOKUP($A11,Steckbriefe!$A:$ZZ,HLOOKUP(AS$1,Steckbriefe!$A:$ZZ,2,FALSE),FALSE)," ")</f>
        <v xml:space="preserve"> </v>
      </c>
      <c r="AT11" s="67" t="str">
        <f>IFERROR(VLOOKUP($A11,Steckbriefe!$A:$ZZ,HLOOKUP(AT$1,Steckbriefe!$A:$ZZ,2,FALSE),FALSE)," ")</f>
        <v xml:space="preserve"> </v>
      </c>
      <c r="AU11" s="67" t="str">
        <f>IFERROR(VLOOKUP($A11,Steckbriefe!$A:$ZZ,HLOOKUP(AU$1,Steckbriefe!$A:$ZZ,2,FALSE),FALSE)," ")</f>
        <v xml:space="preserve"> </v>
      </c>
      <c r="AV11" s="67" t="str">
        <f>IFERROR(VLOOKUP($A11,Steckbriefe!$A:$ZZ,HLOOKUP(AV$1,Steckbriefe!$A:$ZZ,2,FALSE),FALSE)," ")</f>
        <v xml:space="preserve"> </v>
      </c>
      <c r="AW11" s="67" t="str">
        <f>IFERROR(VLOOKUP($A11,Steckbriefe!$A:$ZZ,HLOOKUP(AW$1,Steckbriefe!$A:$ZZ,2,FALSE),FALSE)," ")</f>
        <v xml:space="preserve"> </v>
      </c>
      <c r="AX11" s="67" t="str">
        <f>IFERROR(VLOOKUP($A11,Steckbriefe!$A:$ZZ,HLOOKUP(AX$1,Steckbriefe!$A:$ZZ,2,FALSE),FALSE)," ")</f>
        <v xml:space="preserve"> </v>
      </c>
      <c r="AY11" s="67" t="str">
        <f>IFERROR(VLOOKUP($A11,Steckbriefe!$A:$ZZ,HLOOKUP(AY$1,Steckbriefe!$A:$ZZ,2,FALSE),FALSE)," ")</f>
        <v xml:space="preserve"> </v>
      </c>
      <c r="AZ11" s="67" t="str">
        <f>IFERROR(VLOOKUP($A11,Steckbriefe!$A:$ZZ,HLOOKUP(AZ$1,Steckbriefe!$A:$ZZ,2,FALSE),FALSE)," ")</f>
        <v xml:space="preserve"> </v>
      </c>
      <c r="BA11" s="67" t="str">
        <f>IFERROR(VLOOKUP($A11,Steckbriefe!$A:$ZZ,HLOOKUP(BA$1,Steckbriefe!$A:$ZZ,2,FALSE),FALSE)," ")</f>
        <v xml:space="preserve"> </v>
      </c>
      <c r="BB11" s="67" t="str">
        <f>IFERROR(VLOOKUP($A11,Steckbriefe!$A:$ZZ,HLOOKUP(BB$1,Steckbriefe!$A:$ZZ,2,FALSE),FALSE)," ")</f>
        <v xml:space="preserve"> </v>
      </c>
      <c r="BC11" s="67" t="str">
        <f>IFERROR(VLOOKUP($A11,Steckbriefe!$A:$ZZ,HLOOKUP(BC$1,Steckbriefe!$A:$ZZ,2,FALSE),FALSE)," ")</f>
        <v xml:space="preserve"> </v>
      </c>
      <c r="BD11" s="67" t="str">
        <f>IFERROR(VLOOKUP($A11,Steckbriefe!$A:$ZZ,HLOOKUP(BD$1,Steckbriefe!$A:$ZZ,2,FALSE),FALSE)," ")</f>
        <v xml:space="preserve"> </v>
      </c>
      <c r="BE11" s="67" t="str">
        <f>IFERROR(VLOOKUP($A11,Steckbriefe!$A:$ZZ,HLOOKUP(BE$1,Steckbriefe!$A:$ZZ,2,FALSE),FALSE)," ")</f>
        <v xml:space="preserve"> </v>
      </c>
      <c r="BF11" s="67" t="str">
        <f>IFERROR(VLOOKUP($A11,Steckbriefe!$A:$ZZ,HLOOKUP(BF$1,Steckbriefe!$A:$ZZ,2,FALSE),FALSE)," ")</f>
        <v xml:space="preserve"> </v>
      </c>
      <c r="BG11" s="67" t="str">
        <f>IFERROR(VLOOKUP($A11,Steckbriefe!$A:$ZZ,HLOOKUP(BG$1,Steckbriefe!$A:$ZZ,2,FALSE),FALSE)," ")</f>
        <v xml:space="preserve"> </v>
      </c>
      <c r="BH11" s="67" t="str">
        <f>IFERROR(VLOOKUP($A11,Steckbriefe!$A:$ZZ,HLOOKUP(BH$1,Steckbriefe!$A:$ZZ,2,FALSE),FALSE)," ")</f>
        <v xml:space="preserve"> </v>
      </c>
      <c r="BI11" s="67" t="str">
        <f>IFERROR(VLOOKUP($A11,Steckbriefe!$A:$ZZ,HLOOKUP(BI$1,Steckbriefe!$A:$ZZ,2,FALSE),FALSE)," ")</f>
        <v xml:space="preserve"> </v>
      </c>
      <c r="BJ11" s="67" t="str">
        <f>IFERROR(VLOOKUP($A11,Steckbriefe!$A:$ZZ,HLOOKUP(BJ$1,Steckbriefe!$A:$ZZ,2,FALSE),FALSE)," ")</f>
        <v xml:space="preserve"> </v>
      </c>
      <c r="BK11" s="67" t="str">
        <f>IFERROR(VLOOKUP($A11,Steckbriefe!$A:$ZZ,HLOOKUP(BK$1,Steckbriefe!$A:$ZZ,2,FALSE),FALSE)," ")</f>
        <v xml:space="preserve"> </v>
      </c>
      <c r="BL11" s="67" t="str">
        <f>IFERROR(VLOOKUP($A11,Steckbriefe!$A:$ZZ,HLOOKUP(BL$1,Steckbriefe!$A:$ZZ,2,FALSE),FALSE)," ")</f>
        <v xml:space="preserve"> </v>
      </c>
      <c r="BM11" s="67" t="str">
        <f>IFERROR(VLOOKUP($A11,Steckbriefe!$A:$ZZ,HLOOKUP(BM$1,Steckbriefe!$A:$ZZ,2,FALSE),FALSE)," ")</f>
        <v xml:space="preserve"> </v>
      </c>
      <c r="BN11" s="67" t="str">
        <f>IFERROR(VLOOKUP($A11,Steckbriefe!$A:$ZZ,HLOOKUP(BN$1,Steckbriefe!$A:$ZZ,2,FALSE),FALSE)," ")</f>
        <v xml:space="preserve"> </v>
      </c>
      <c r="BO11" s="67" t="str">
        <f>IFERROR(VLOOKUP($A11,Steckbriefe!$A:$ZZ,HLOOKUP(BO$1,Steckbriefe!$A:$ZZ,2,FALSE),FALSE)," ")</f>
        <v xml:space="preserve"> </v>
      </c>
      <c r="BP11" s="67" t="str">
        <f>IFERROR(VLOOKUP($A11,Steckbriefe!$A:$ZZ,HLOOKUP(BP$1,Steckbriefe!$A:$ZZ,2,FALSE),FALSE)," ")</f>
        <v xml:space="preserve"> </v>
      </c>
      <c r="BQ11" s="67" t="str">
        <f>IFERROR(VLOOKUP($A11,Steckbriefe!$A:$ZZ,HLOOKUP(BQ$1,Steckbriefe!$A:$ZZ,2,FALSE),FALSE)," ")</f>
        <v xml:space="preserve"> </v>
      </c>
      <c r="BR11" s="67" t="str">
        <f>IFERROR(VLOOKUP($A11,Steckbriefe!$A:$ZZ,HLOOKUP(BR$1,Steckbriefe!$A:$ZZ,2,FALSE),FALSE)," ")</f>
        <v xml:space="preserve"> </v>
      </c>
      <c r="BS11" s="67" t="str">
        <f>IFERROR(VLOOKUP($A11,Steckbriefe!$A:$ZZ,HLOOKUP(BS$1,Steckbriefe!$A:$ZZ,2,FALSE),FALSE)," ")</f>
        <v xml:space="preserve"> </v>
      </c>
      <c r="BT11" s="67" t="str">
        <f>IFERROR(VLOOKUP($A11,Steckbriefe!$A:$ZZ,HLOOKUP(BT$1,Steckbriefe!$A:$ZZ,2,FALSE),FALSE)," ")</f>
        <v xml:space="preserve"> </v>
      </c>
      <c r="BU11" s="67" t="str">
        <f>IFERROR(VLOOKUP($A11,Steckbriefe!$A:$ZZ,HLOOKUP(BU$1,Steckbriefe!$A:$ZZ,2,FALSE),FALSE)," ")</f>
        <v xml:space="preserve"> </v>
      </c>
      <c r="BV11" s="67" t="str">
        <f>IFERROR(VLOOKUP($A11,Steckbriefe!$A:$ZZ,HLOOKUP(BV$1,Steckbriefe!$A:$ZZ,2,FALSE),FALSE)," ")</f>
        <v xml:space="preserve"> </v>
      </c>
      <c r="BW11" s="67" t="str">
        <f>IFERROR(VLOOKUP($A11,Steckbriefe!$A:$ZZ,HLOOKUP(BW$1,Steckbriefe!$A:$ZZ,2,FALSE),FALSE)," ")</f>
        <v xml:space="preserve"> </v>
      </c>
      <c r="BX11" s="67" t="str">
        <f>IFERROR(VLOOKUP($A11,Steckbriefe!$A:$ZZ,HLOOKUP(BX$1,Steckbriefe!$A:$ZZ,2,FALSE),FALSE)," ")</f>
        <v xml:space="preserve"> </v>
      </c>
      <c r="BY11" s="67" t="str">
        <f>IFERROR(VLOOKUP($A11,Steckbriefe!$A:$ZZ,HLOOKUP(BY$1,Steckbriefe!$A:$ZZ,2,FALSE),FALSE)," ")</f>
        <v xml:space="preserve"> </v>
      </c>
      <c r="BZ11" s="67" t="str">
        <f>IFERROR(VLOOKUP($A11,Steckbriefe!$A:$ZZ,HLOOKUP(BZ$1,Steckbriefe!$A:$ZZ,2,FALSE),FALSE)," ")</f>
        <v xml:space="preserve"> </v>
      </c>
      <c r="CA11" s="67" t="str">
        <f>IFERROR(VLOOKUP($A11,Steckbriefe!$A:$ZZ,HLOOKUP(CA$1,Steckbriefe!$A:$ZZ,2,FALSE),FALSE)," ")</f>
        <v xml:space="preserve"> </v>
      </c>
      <c r="CB11" s="67" t="str">
        <f>IFERROR(VLOOKUP($A11,Steckbriefe!$A:$ZZ,HLOOKUP(CB$1,Steckbriefe!$A:$ZZ,2,FALSE),FALSE)," ")</f>
        <v xml:space="preserve"> </v>
      </c>
      <c r="CC11" s="67" t="str">
        <f>IFERROR(VLOOKUP($A11,Steckbriefe!$A:$ZZ,HLOOKUP(CC$1,Steckbriefe!$A:$ZZ,2,FALSE),FALSE)," ")</f>
        <v xml:space="preserve"> </v>
      </c>
      <c r="CD11" s="67" t="str">
        <f>IFERROR(VLOOKUP($A11,Steckbriefe!$A:$ZZ,HLOOKUP(CD$1,Steckbriefe!$A:$ZZ,2,FALSE),FALSE)," ")</f>
        <v xml:space="preserve"> </v>
      </c>
      <c r="CE11" s="67" t="str">
        <f>IFERROR(VLOOKUP($A11,Steckbriefe!$A:$ZZ,HLOOKUP(CE$1,Steckbriefe!$A:$ZZ,2,FALSE),FALSE)," ")</f>
        <v xml:space="preserve"> </v>
      </c>
      <c r="CF11" s="67" t="str">
        <f>IFERROR(VLOOKUP($A11,Steckbriefe!$A:$ZZ,HLOOKUP(CF$1,Steckbriefe!$A:$ZZ,2,FALSE),FALSE)," ")</f>
        <v xml:space="preserve"> </v>
      </c>
      <c r="CG11" s="67" t="str">
        <f>IFERROR(VLOOKUP($A11,Steckbriefe!$A:$ZZ,HLOOKUP(CG$1,Steckbriefe!$A:$ZZ,2,FALSE),FALSE)," ")</f>
        <v xml:space="preserve"> </v>
      </c>
      <c r="CH11" s="67" t="str">
        <f>IFERROR(VLOOKUP($A11,Steckbriefe!$A:$ZZ,HLOOKUP(CH$1,Steckbriefe!$A:$ZZ,2,FALSE),FALSE)," ")</f>
        <v xml:space="preserve"> </v>
      </c>
      <c r="CI11" s="67" t="str">
        <f>IFERROR(VLOOKUP($A11,Steckbriefe!$A:$ZZ,HLOOKUP(CI$1,Steckbriefe!$A:$ZZ,2,FALSE),FALSE)," ")</f>
        <v xml:space="preserve"> </v>
      </c>
      <c r="CJ11" s="67" t="str">
        <f>IFERROR(VLOOKUP($A11,Steckbriefe!$A:$ZZ,HLOOKUP(CJ$1,Steckbriefe!$A:$ZZ,2,FALSE),FALSE)," ")</f>
        <v xml:space="preserve"> </v>
      </c>
      <c r="CK11" s="67" t="str">
        <f>IFERROR(VLOOKUP($A11,Steckbriefe!$A:$ZZ,HLOOKUP(CK$1,Steckbriefe!$A:$ZZ,2,FALSE),FALSE)," ")</f>
        <v xml:space="preserve"> </v>
      </c>
      <c r="CL11" s="67" t="str">
        <f>IFERROR(VLOOKUP($A11,Steckbriefe!$A:$ZZ,HLOOKUP(CL$1,Steckbriefe!$A:$ZZ,2,FALSE),FALSE)," ")</f>
        <v xml:space="preserve"> </v>
      </c>
      <c r="CM11" s="67" t="str">
        <f>IFERROR(VLOOKUP($A11,Steckbriefe!$A:$ZZ,HLOOKUP(CM$1,Steckbriefe!$A:$ZZ,2,FALSE),FALSE)," ")</f>
        <v xml:space="preserve"> </v>
      </c>
      <c r="CN11" s="67" t="str">
        <f>IFERROR(VLOOKUP($A11,Steckbriefe!$A:$ZZ,HLOOKUP(CN$1,Steckbriefe!$A:$ZZ,2,FALSE),FALSE)," ")</f>
        <v xml:space="preserve"> </v>
      </c>
      <c r="CO11" s="67" t="str">
        <f>IFERROR(VLOOKUP($A11,Steckbriefe!$A:$ZZ,HLOOKUP(CO$1,Steckbriefe!$A:$ZZ,2,FALSE),FALSE)," ")</f>
        <v xml:space="preserve"> </v>
      </c>
      <c r="CP11" s="67" t="str">
        <f>IFERROR(VLOOKUP($A11,Steckbriefe!$A:$ZZ,HLOOKUP(CP$1,Steckbriefe!$A:$ZZ,2,FALSE),FALSE)," ")</f>
        <v xml:space="preserve"> </v>
      </c>
      <c r="CQ11" s="67" t="str">
        <f>IFERROR(VLOOKUP($A11,Steckbriefe!$A:$ZZ,HLOOKUP(CQ$1,Steckbriefe!$A:$ZZ,2,FALSE),FALSE)," ")</f>
        <v xml:space="preserve"> </v>
      </c>
      <c r="CR11" s="67" t="str">
        <f>IFERROR(VLOOKUP($A11,Steckbriefe!$A:$ZZ,HLOOKUP(CR$1,Steckbriefe!$A:$ZZ,2,FALSE),FALSE)," ")</f>
        <v xml:space="preserve"> </v>
      </c>
      <c r="CS11" s="67" t="str">
        <f>IFERROR(VLOOKUP($A11,Steckbriefe!$A:$ZZ,HLOOKUP(CS$1,Steckbriefe!$A:$ZZ,2,FALSE),FALSE)," ")</f>
        <v xml:space="preserve"> </v>
      </c>
      <c r="CT11" s="67" t="str">
        <f>IFERROR(VLOOKUP($A11,Steckbriefe!$A:$ZZ,HLOOKUP(CT$1,Steckbriefe!$A:$ZZ,2,FALSE),FALSE)," ")</f>
        <v xml:space="preserve"> </v>
      </c>
      <c r="CU11" s="67" t="str">
        <f>IFERROR(VLOOKUP($A11,Steckbriefe!$A:$ZZ,HLOOKUP(CU$1,Steckbriefe!$A:$ZZ,2,FALSE),FALSE)," ")</f>
        <v xml:space="preserve"> </v>
      </c>
      <c r="CV11" s="67" t="str">
        <f>IFERROR(VLOOKUP($A11,Steckbriefe!$A:$ZZ,HLOOKUP(CV$1,Steckbriefe!$A:$ZZ,2,FALSE),FALSE)," ")</f>
        <v xml:space="preserve"> </v>
      </c>
      <c r="CW11" s="67" t="str">
        <f>IFERROR(VLOOKUP($A11,Steckbriefe!$A:$ZZ,HLOOKUP(CW$1,Steckbriefe!$A:$ZZ,2,FALSE),FALSE)," ")</f>
        <v xml:space="preserve"> </v>
      </c>
      <c r="CX11" s="67" t="str">
        <f>IFERROR(VLOOKUP($A11,Steckbriefe!$A:$ZZ,HLOOKUP(CX$1,Steckbriefe!$A:$ZZ,2,FALSE),FALSE)," ")</f>
        <v xml:space="preserve"> </v>
      </c>
      <c r="CY11" s="67" t="str">
        <f>IFERROR(VLOOKUP($A11,Steckbriefe!$A:$ZZ,HLOOKUP(CY$1,Steckbriefe!$A:$ZZ,2,FALSE),FALSE)," ")</f>
        <v xml:space="preserve"> </v>
      </c>
      <c r="CZ11" s="67" t="str">
        <f>IFERROR(VLOOKUP($A11,Steckbriefe!$A:$ZZ,HLOOKUP(CZ$1,Steckbriefe!$A:$ZZ,2,FALSE),FALSE)," ")</f>
        <v xml:space="preserve"> </v>
      </c>
      <c r="DA11" s="67" t="str">
        <f>IFERROR(VLOOKUP($A11,Steckbriefe!$A:$ZZ,HLOOKUP(DA$1,Steckbriefe!$A:$ZZ,2,FALSE),FALSE)," ")</f>
        <v xml:space="preserve"> </v>
      </c>
      <c r="DB11" s="67" t="str">
        <f>IFERROR(VLOOKUP($A11,Steckbriefe!$A:$ZZ,HLOOKUP(DB$1,Steckbriefe!$A:$ZZ,2,FALSE),FALSE)," ")</f>
        <v xml:space="preserve"> </v>
      </c>
      <c r="DC11" s="67" t="str">
        <f>IFERROR(VLOOKUP($A11,Steckbriefe!$A:$ZZ,HLOOKUP(DC$1,Steckbriefe!$A:$ZZ,2,FALSE),FALSE)," ")</f>
        <v xml:space="preserve"> </v>
      </c>
      <c r="DD11" s="67" t="str">
        <f>IFERROR(VLOOKUP($A11,Steckbriefe!$A:$ZZ,HLOOKUP(DD$1,Steckbriefe!$A:$ZZ,2,FALSE),FALSE)," ")</f>
        <v xml:space="preserve"> </v>
      </c>
      <c r="DE11" s="67" t="str">
        <f>IFERROR(VLOOKUP($A11,Steckbriefe!$A:$ZZ,HLOOKUP(DE$1,Steckbriefe!$A:$ZZ,2,FALSE),FALSE)," ")</f>
        <v xml:space="preserve"> </v>
      </c>
      <c r="DF11" s="67" t="str">
        <f>IFERROR(VLOOKUP($A11,Steckbriefe!$A:$ZZ,HLOOKUP(DF$1,Steckbriefe!$A:$ZZ,2,FALSE),FALSE)," ")</f>
        <v xml:space="preserve"> </v>
      </c>
      <c r="DG11" s="67" t="str">
        <f>IFERROR(VLOOKUP($A11,Steckbriefe!$A:$ZZ,HLOOKUP(DG$1,Steckbriefe!$A:$ZZ,2,FALSE),FALSE)," ")</f>
        <v xml:space="preserve"> </v>
      </c>
      <c r="DH11" s="67" t="str">
        <f>IFERROR(VLOOKUP($A11,Steckbriefe!$A:$ZZ,HLOOKUP(DH$1,Steckbriefe!$A:$ZZ,2,FALSE),FALSE)," ")</f>
        <v xml:space="preserve"> </v>
      </c>
      <c r="DI11" s="67" t="str">
        <f>IFERROR(VLOOKUP($A11,Steckbriefe!$A:$ZZ,HLOOKUP(DI$1,Steckbriefe!$A:$ZZ,2,FALSE),FALSE)," ")</f>
        <v xml:space="preserve"> </v>
      </c>
      <c r="DJ11" s="67" t="str">
        <f>IFERROR(VLOOKUP($A11,Steckbriefe!$A:$ZZ,HLOOKUP(DJ$1,Steckbriefe!$A:$ZZ,2,FALSE),FALSE)," ")</f>
        <v xml:space="preserve"> </v>
      </c>
      <c r="DK11" s="67" t="str">
        <f>IFERROR(VLOOKUP($A11,Steckbriefe!$A:$ZZ,HLOOKUP(DK$1,Steckbriefe!$A:$ZZ,2,FALSE),FALSE)," ")</f>
        <v xml:space="preserve"> </v>
      </c>
      <c r="DL11" s="67" t="str">
        <f>IFERROR(VLOOKUP($A11,Steckbriefe!$A:$ZZ,HLOOKUP(DL$1,Steckbriefe!$A:$ZZ,2,FALSE),FALSE)," ")</f>
        <v xml:space="preserve"> </v>
      </c>
      <c r="DM11" s="67" t="str">
        <f>IFERROR(VLOOKUP($A11,Steckbriefe!$A:$ZZ,HLOOKUP(DM$1,Steckbriefe!$A:$ZZ,2,FALSE),FALSE)," ")</f>
        <v xml:space="preserve"> </v>
      </c>
      <c r="DN11" s="67" t="str">
        <f>IFERROR(VLOOKUP($A11,Steckbriefe!$A:$ZZ,HLOOKUP(DN$1,Steckbriefe!$A:$ZZ,2,FALSE),FALSE)," ")</f>
        <v xml:space="preserve"> </v>
      </c>
      <c r="DO11" s="67" t="str">
        <f>IFERROR(VLOOKUP($A11,Steckbriefe!$A:$ZZ,HLOOKUP(DO$1,Steckbriefe!$A:$ZZ,2,FALSE),FALSE)," ")</f>
        <v xml:space="preserve"> </v>
      </c>
      <c r="DP11" s="67" t="str">
        <f>IFERROR(VLOOKUP($A11,Steckbriefe!$A:$ZZ,HLOOKUP(DP$1,Steckbriefe!$A:$ZZ,2,FALSE),FALSE)," ")</f>
        <v xml:space="preserve"> </v>
      </c>
    </row>
    <row r="12" spans="1:120" s="5" customFormat="1" ht="35.4" customHeight="1" x14ac:dyDescent="0.3">
      <c r="A12" s="32" t="str">
        <f>Steckbriefe!A19</f>
        <v>Heizenergieverbrauch spezifisch ohne Warmwasser-Anteil [kWh pro m²]</v>
      </c>
      <c r="B12" s="100">
        <f>IFERROR(VLOOKUP($A12,Steckbriefe!$A:$ZZ,HLOOKUP(B$1,Steckbriefe!$A:$ZZ,2,FALSE),FALSE)," ")</f>
        <v>93.944444444444443</v>
      </c>
      <c r="C12" s="100">
        <f>IFERROR(VLOOKUP($A12,Steckbriefe!$A:$ZZ,HLOOKUP(C$1,Steckbriefe!$A:$ZZ,2,FALSE),FALSE)," ")</f>
        <v>111.88888888888887</v>
      </c>
      <c r="D12" s="100">
        <f>IFERROR(VLOOKUP($A12,Steckbriefe!$A:$ZZ,HLOOKUP(D$1,Steckbriefe!$A:$ZZ,2,FALSE),FALSE)," ")</f>
        <v>79.166666666666671</v>
      </c>
      <c r="E12" s="100">
        <f>IFERROR(VLOOKUP($A12,Steckbriefe!$A:$ZZ,HLOOKUP(E$1,Steckbriefe!$A:$ZZ,2,FALSE),FALSE)," ")</f>
        <v>146.25</v>
      </c>
      <c r="F12" s="100" t="str">
        <f>IFERROR(VLOOKUP($A12,Steckbriefe!$A:$ZZ,HLOOKUP(F$1,Steckbriefe!$A:$ZZ,2,FALSE),FALSE)," ")</f>
        <v xml:space="preserve"> </v>
      </c>
      <c r="G12" s="100" t="str">
        <f>IFERROR(VLOOKUP($A12,Steckbriefe!$A:$ZZ,HLOOKUP(G$1,Steckbriefe!$A:$ZZ,2,FALSE),FALSE)," ")</f>
        <v xml:space="preserve"> </v>
      </c>
      <c r="H12" s="100" t="str">
        <f>IFERROR(VLOOKUP($A12,Steckbriefe!$A:$ZZ,HLOOKUP(H$1,Steckbriefe!$A:$ZZ,2,FALSE),FALSE)," ")</f>
        <v xml:space="preserve"> </v>
      </c>
      <c r="I12" s="100" t="str">
        <f>IFERROR(VLOOKUP($A12,Steckbriefe!$A:$ZZ,HLOOKUP(I$1,Steckbriefe!$A:$ZZ,2,FALSE),FALSE)," ")</f>
        <v xml:space="preserve"> </v>
      </c>
      <c r="J12" s="100" t="str">
        <f>IFERROR(VLOOKUP($A12,Steckbriefe!$A:$ZZ,HLOOKUP(J$1,Steckbriefe!$A:$ZZ,2,FALSE),FALSE)," ")</f>
        <v xml:space="preserve"> </v>
      </c>
      <c r="K12" s="100" t="str">
        <f>IFERROR(VLOOKUP($A12,Steckbriefe!$A:$ZZ,HLOOKUP(K$1,Steckbriefe!$A:$ZZ,2,FALSE),FALSE)," ")</f>
        <v xml:space="preserve"> </v>
      </c>
      <c r="L12" s="100" t="str">
        <f>IFERROR(VLOOKUP($A12,Steckbriefe!$A:$ZZ,HLOOKUP(L$1,Steckbriefe!$A:$ZZ,2,FALSE),FALSE)," ")</f>
        <v xml:space="preserve"> </v>
      </c>
      <c r="M12" s="100" t="str">
        <f>IFERROR(VLOOKUP($A12,Steckbriefe!$A:$ZZ,HLOOKUP(M$1,Steckbriefe!$A:$ZZ,2,FALSE),FALSE)," ")</f>
        <v xml:space="preserve"> </v>
      </c>
      <c r="N12" s="100" t="str">
        <f>IFERROR(VLOOKUP($A12,Steckbriefe!$A:$ZZ,HLOOKUP(N$1,Steckbriefe!$A:$ZZ,2,FALSE),FALSE)," ")</f>
        <v xml:space="preserve"> </v>
      </c>
      <c r="O12" s="100" t="str">
        <f>IFERROR(VLOOKUP($A12,Steckbriefe!$A:$ZZ,HLOOKUP(O$1,Steckbriefe!$A:$ZZ,2,FALSE),FALSE)," ")</f>
        <v xml:space="preserve"> </v>
      </c>
      <c r="P12" s="100" t="str">
        <f>IFERROR(VLOOKUP($A12,Steckbriefe!$A:$ZZ,HLOOKUP(P$1,Steckbriefe!$A:$ZZ,2,FALSE),FALSE)," ")</f>
        <v xml:space="preserve"> </v>
      </c>
      <c r="Q12" s="100" t="str">
        <f>IFERROR(VLOOKUP($A12,Steckbriefe!$A:$ZZ,HLOOKUP(Q$1,Steckbriefe!$A:$ZZ,2,FALSE),FALSE)," ")</f>
        <v xml:space="preserve"> </v>
      </c>
      <c r="R12" s="100" t="str">
        <f>IFERROR(VLOOKUP($A12,Steckbriefe!$A:$ZZ,HLOOKUP(R$1,Steckbriefe!$A:$ZZ,2,FALSE),FALSE)," ")</f>
        <v xml:space="preserve"> </v>
      </c>
      <c r="S12" s="100" t="str">
        <f>IFERROR(VLOOKUP($A12,Steckbriefe!$A:$ZZ,HLOOKUP(S$1,Steckbriefe!$A:$ZZ,2,FALSE),FALSE)," ")</f>
        <v xml:space="preserve"> </v>
      </c>
      <c r="T12" s="100" t="str">
        <f>IFERROR(VLOOKUP($A12,Steckbriefe!$A:$ZZ,HLOOKUP(T$1,Steckbriefe!$A:$ZZ,2,FALSE),FALSE)," ")</f>
        <v xml:space="preserve"> </v>
      </c>
      <c r="U12" s="100" t="str">
        <f>IFERROR(VLOOKUP($A12,Steckbriefe!$A:$ZZ,HLOOKUP(U$1,Steckbriefe!$A:$ZZ,2,FALSE),FALSE)," ")</f>
        <v xml:space="preserve"> </v>
      </c>
      <c r="V12" s="100" t="str">
        <f>IFERROR(VLOOKUP($A12,Steckbriefe!$A:$ZZ,HLOOKUP(V$1,Steckbriefe!$A:$ZZ,2,FALSE),FALSE)," ")</f>
        <v xml:space="preserve"> </v>
      </c>
      <c r="W12" s="100" t="str">
        <f>IFERROR(VLOOKUP($A12,Steckbriefe!$A:$ZZ,HLOOKUP(W$1,Steckbriefe!$A:$ZZ,2,FALSE),FALSE)," ")</f>
        <v xml:space="preserve"> </v>
      </c>
      <c r="X12" s="100" t="str">
        <f>IFERROR(VLOOKUP($A12,Steckbriefe!$A:$ZZ,HLOOKUP(X$1,Steckbriefe!$A:$ZZ,2,FALSE),FALSE)," ")</f>
        <v xml:space="preserve"> </v>
      </c>
      <c r="Y12" s="100" t="str">
        <f>IFERROR(VLOOKUP($A12,Steckbriefe!$A:$ZZ,HLOOKUP(Y$1,Steckbriefe!$A:$ZZ,2,FALSE),FALSE)," ")</f>
        <v xml:space="preserve"> </v>
      </c>
      <c r="Z12" s="100" t="str">
        <f>IFERROR(VLOOKUP($A12,Steckbriefe!$A:$ZZ,HLOOKUP(Z$1,Steckbriefe!$A:$ZZ,2,FALSE),FALSE)," ")</f>
        <v xml:space="preserve"> </v>
      </c>
      <c r="AA12" s="100" t="str">
        <f>IFERROR(VLOOKUP($A12,Steckbriefe!$A:$ZZ,HLOOKUP(AA$1,Steckbriefe!$A:$ZZ,2,FALSE),FALSE)," ")</f>
        <v xml:space="preserve"> </v>
      </c>
      <c r="AB12" s="100" t="str">
        <f>IFERROR(VLOOKUP($A12,Steckbriefe!$A:$ZZ,HLOOKUP(AB$1,Steckbriefe!$A:$ZZ,2,FALSE),FALSE)," ")</f>
        <v xml:space="preserve"> </v>
      </c>
      <c r="AC12" s="100" t="str">
        <f>IFERROR(VLOOKUP($A12,Steckbriefe!$A:$ZZ,HLOOKUP(AC$1,Steckbriefe!$A:$ZZ,2,FALSE),FALSE)," ")</f>
        <v xml:space="preserve"> </v>
      </c>
      <c r="AD12" s="100" t="str">
        <f>IFERROR(VLOOKUP($A12,Steckbriefe!$A:$ZZ,HLOOKUP(AD$1,Steckbriefe!$A:$ZZ,2,FALSE),FALSE)," ")</f>
        <v xml:space="preserve"> </v>
      </c>
      <c r="AE12" s="100" t="str">
        <f>IFERROR(VLOOKUP($A12,Steckbriefe!$A:$ZZ,HLOOKUP(AE$1,Steckbriefe!$A:$ZZ,2,FALSE),FALSE)," ")</f>
        <v xml:space="preserve"> </v>
      </c>
      <c r="AF12" s="100" t="str">
        <f>IFERROR(VLOOKUP($A12,Steckbriefe!$A:$ZZ,HLOOKUP(AF$1,Steckbriefe!$A:$ZZ,2,FALSE),FALSE)," ")</f>
        <v xml:space="preserve"> </v>
      </c>
      <c r="AG12" s="100" t="str">
        <f>IFERROR(VLOOKUP($A12,Steckbriefe!$A:$ZZ,HLOOKUP(AG$1,Steckbriefe!$A:$ZZ,2,FALSE),FALSE)," ")</f>
        <v xml:space="preserve"> </v>
      </c>
      <c r="AH12" s="100" t="str">
        <f>IFERROR(VLOOKUP($A12,Steckbriefe!$A:$ZZ,HLOOKUP(AH$1,Steckbriefe!$A:$ZZ,2,FALSE),FALSE)," ")</f>
        <v xml:space="preserve"> </v>
      </c>
      <c r="AI12" s="100" t="str">
        <f>IFERROR(VLOOKUP($A12,Steckbriefe!$A:$ZZ,HLOOKUP(AI$1,Steckbriefe!$A:$ZZ,2,FALSE),FALSE)," ")</f>
        <v xml:space="preserve"> </v>
      </c>
      <c r="AJ12" s="100" t="str">
        <f>IFERROR(VLOOKUP($A12,Steckbriefe!$A:$ZZ,HLOOKUP(AJ$1,Steckbriefe!$A:$ZZ,2,FALSE),FALSE)," ")</f>
        <v xml:space="preserve"> </v>
      </c>
      <c r="AK12" s="100" t="str">
        <f>IFERROR(VLOOKUP($A12,Steckbriefe!$A:$ZZ,HLOOKUP(AK$1,Steckbriefe!$A:$ZZ,2,FALSE),FALSE)," ")</f>
        <v xml:space="preserve"> </v>
      </c>
      <c r="AL12" s="100" t="str">
        <f>IFERROR(VLOOKUP($A12,Steckbriefe!$A:$ZZ,HLOOKUP(AL$1,Steckbriefe!$A:$ZZ,2,FALSE),FALSE)," ")</f>
        <v xml:space="preserve"> </v>
      </c>
      <c r="AM12" s="100" t="str">
        <f>IFERROR(VLOOKUP($A12,Steckbriefe!$A:$ZZ,HLOOKUP(AM$1,Steckbriefe!$A:$ZZ,2,FALSE),FALSE)," ")</f>
        <v xml:space="preserve"> </v>
      </c>
      <c r="AN12" s="100" t="str">
        <f>IFERROR(VLOOKUP($A12,Steckbriefe!$A:$ZZ,HLOOKUP(AN$1,Steckbriefe!$A:$ZZ,2,FALSE),FALSE)," ")</f>
        <v xml:space="preserve"> </v>
      </c>
      <c r="AO12" s="100" t="str">
        <f>IFERROR(VLOOKUP($A12,Steckbriefe!$A:$ZZ,HLOOKUP(AO$1,Steckbriefe!$A:$ZZ,2,FALSE),FALSE)," ")</f>
        <v xml:space="preserve"> </v>
      </c>
      <c r="AP12" s="100" t="str">
        <f>IFERROR(VLOOKUP($A12,Steckbriefe!$A:$ZZ,HLOOKUP(AP$1,Steckbriefe!$A:$ZZ,2,FALSE),FALSE)," ")</f>
        <v xml:space="preserve"> </v>
      </c>
      <c r="AQ12" s="100" t="str">
        <f>IFERROR(VLOOKUP($A12,Steckbriefe!$A:$ZZ,HLOOKUP(AQ$1,Steckbriefe!$A:$ZZ,2,FALSE),FALSE)," ")</f>
        <v xml:space="preserve"> </v>
      </c>
      <c r="AR12" s="100" t="str">
        <f>IFERROR(VLOOKUP($A12,Steckbriefe!$A:$ZZ,HLOOKUP(AR$1,Steckbriefe!$A:$ZZ,2,FALSE),FALSE)," ")</f>
        <v xml:space="preserve"> </v>
      </c>
      <c r="AS12" s="100" t="str">
        <f>IFERROR(VLOOKUP($A12,Steckbriefe!$A:$ZZ,HLOOKUP(AS$1,Steckbriefe!$A:$ZZ,2,FALSE),FALSE)," ")</f>
        <v xml:space="preserve"> </v>
      </c>
      <c r="AT12" s="100" t="str">
        <f>IFERROR(VLOOKUP($A12,Steckbriefe!$A:$ZZ,HLOOKUP(AT$1,Steckbriefe!$A:$ZZ,2,FALSE),FALSE)," ")</f>
        <v xml:space="preserve"> </v>
      </c>
      <c r="AU12" s="100" t="str">
        <f>IFERROR(VLOOKUP($A12,Steckbriefe!$A:$ZZ,HLOOKUP(AU$1,Steckbriefe!$A:$ZZ,2,FALSE),FALSE)," ")</f>
        <v xml:space="preserve"> </v>
      </c>
      <c r="AV12" s="100" t="str">
        <f>IFERROR(VLOOKUP($A12,Steckbriefe!$A:$ZZ,HLOOKUP(AV$1,Steckbriefe!$A:$ZZ,2,FALSE),FALSE)," ")</f>
        <v xml:space="preserve"> </v>
      </c>
      <c r="AW12" s="100" t="str">
        <f>IFERROR(VLOOKUP($A12,Steckbriefe!$A:$ZZ,HLOOKUP(AW$1,Steckbriefe!$A:$ZZ,2,FALSE),FALSE)," ")</f>
        <v xml:space="preserve"> </v>
      </c>
      <c r="AX12" s="100" t="str">
        <f>IFERROR(VLOOKUP($A12,Steckbriefe!$A:$ZZ,HLOOKUP(AX$1,Steckbriefe!$A:$ZZ,2,FALSE),FALSE)," ")</f>
        <v xml:space="preserve"> </v>
      </c>
      <c r="AY12" s="100" t="str">
        <f>IFERROR(VLOOKUP($A12,Steckbriefe!$A:$ZZ,HLOOKUP(AY$1,Steckbriefe!$A:$ZZ,2,FALSE),FALSE)," ")</f>
        <v xml:space="preserve"> </v>
      </c>
      <c r="AZ12" s="100" t="str">
        <f>IFERROR(VLOOKUP($A12,Steckbriefe!$A:$ZZ,HLOOKUP(AZ$1,Steckbriefe!$A:$ZZ,2,FALSE),FALSE)," ")</f>
        <v xml:space="preserve"> </v>
      </c>
      <c r="BA12" s="100" t="str">
        <f>IFERROR(VLOOKUP($A12,Steckbriefe!$A:$ZZ,HLOOKUP(BA$1,Steckbriefe!$A:$ZZ,2,FALSE),FALSE)," ")</f>
        <v xml:space="preserve"> </v>
      </c>
      <c r="BB12" s="100" t="str">
        <f>IFERROR(VLOOKUP($A12,Steckbriefe!$A:$ZZ,HLOOKUP(BB$1,Steckbriefe!$A:$ZZ,2,FALSE),FALSE)," ")</f>
        <v xml:space="preserve"> </v>
      </c>
      <c r="BC12" s="100" t="str">
        <f>IFERROR(VLOOKUP($A12,Steckbriefe!$A:$ZZ,HLOOKUP(BC$1,Steckbriefe!$A:$ZZ,2,FALSE),FALSE)," ")</f>
        <v xml:space="preserve"> </v>
      </c>
      <c r="BD12" s="100" t="str">
        <f>IFERROR(VLOOKUP($A12,Steckbriefe!$A:$ZZ,HLOOKUP(BD$1,Steckbriefe!$A:$ZZ,2,FALSE),FALSE)," ")</f>
        <v xml:space="preserve"> </v>
      </c>
      <c r="BE12" s="100" t="str">
        <f>IFERROR(VLOOKUP($A12,Steckbriefe!$A:$ZZ,HLOOKUP(BE$1,Steckbriefe!$A:$ZZ,2,FALSE),FALSE)," ")</f>
        <v xml:space="preserve"> </v>
      </c>
      <c r="BF12" s="100" t="str">
        <f>IFERROR(VLOOKUP($A12,Steckbriefe!$A:$ZZ,HLOOKUP(BF$1,Steckbriefe!$A:$ZZ,2,FALSE),FALSE)," ")</f>
        <v xml:space="preserve"> </v>
      </c>
      <c r="BG12" s="100" t="str">
        <f>IFERROR(VLOOKUP($A12,Steckbriefe!$A:$ZZ,HLOOKUP(BG$1,Steckbriefe!$A:$ZZ,2,FALSE),FALSE)," ")</f>
        <v xml:space="preserve"> </v>
      </c>
      <c r="BH12" s="100" t="str">
        <f>IFERROR(VLOOKUP($A12,Steckbriefe!$A:$ZZ,HLOOKUP(BH$1,Steckbriefe!$A:$ZZ,2,FALSE),FALSE)," ")</f>
        <v xml:space="preserve"> </v>
      </c>
      <c r="BI12" s="100" t="str">
        <f>IFERROR(VLOOKUP($A12,Steckbriefe!$A:$ZZ,HLOOKUP(BI$1,Steckbriefe!$A:$ZZ,2,FALSE),FALSE)," ")</f>
        <v xml:space="preserve"> </v>
      </c>
      <c r="BJ12" s="100" t="str">
        <f>IFERROR(VLOOKUP($A12,Steckbriefe!$A:$ZZ,HLOOKUP(BJ$1,Steckbriefe!$A:$ZZ,2,FALSE),FALSE)," ")</f>
        <v xml:space="preserve"> </v>
      </c>
      <c r="BK12" s="100" t="str">
        <f>IFERROR(VLOOKUP($A12,Steckbriefe!$A:$ZZ,HLOOKUP(BK$1,Steckbriefe!$A:$ZZ,2,FALSE),FALSE)," ")</f>
        <v xml:space="preserve"> </v>
      </c>
      <c r="BL12" s="100" t="str">
        <f>IFERROR(VLOOKUP($A12,Steckbriefe!$A:$ZZ,HLOOKUP(BL$1,Steckbriefe!$A:$ZZ,2,FALSE),FALSE)," ")</f>
        <v xml:space="preserve"> </v>
      </c>
      <c r="BM12" s="100" t="str">
        <f>IFERROR(VLOOKUP($A12,Steckbriefe!$A:$ZZ,HLOOKUP(BM$1,Steckbriefe!$A:$ZZ,2,FALSE),FALSE)," ")</f>
        <v xml:space="preserve"> </v>
      </c>
      <c r="BN12" s="100" t="str">
        <f>IFERROR(VLOOKUP($A12,Steckbriefe!$A:$ZZ,HLOOKUP(BN$1,Steckbriefe!$A:$ZZ,2,FALSE),FALSE)," ")</f>
        <v xml:space="preserve"> </v>
      </c>
      <c r="BO12" s="100" t="str">
        <f>IFERROR(VLOOKUP($A12,Steckbriefe!$A:$ZZ,HLOOKUP(BO$1,Steckbriefe!$A:$ZZ,2,FALSE),FALSE)," ")</f>
        <v xml:space="preserve"> </v>
      </c>
      <c r="BP12" s="100" t="str">
        <f>IFERROR(VLOOKUP($A12,Steckbriefe!$A:$ZZ,HLOOKUP(BP$1,Steckbriefe!$A:$ZZ,2,FALSE),FALSE)," ")</f>
        <v xml:space="preserve"> </v>
      </c>
      <c r="BQ12" s="100" t="str">
        <f>IFERROR(VLOOKUP($A12,Steckbriefe!$A:$ZZ,HLOOKUP(BQ$1,Steckbriefe!$A:$ZZ,2,FALSE),FALSE)," ")</f>
        <v xml:space="preserve"> </v>
      </c>
      <c r="BR12" s="100" t="str">
        <f>IFERROR(VLOOKUP($A12,Steckbriefe!$A:$ZZ,HLOOKUP(BR$1,Steckbriefe!$A:$ZZ,2,FALSE),FALSE)," ")</f>
        <v xml:space="preserve"> </v>
      </c>
      <c r="BS12" s="100" t="str">
        <f>IFERROR(VLOOKUP($A12,Steckbriefe!$A:$ZZ,HLOOKUP(BS$1,Steckbriefe!$A:$ZZ,2,FALSE),FALSE)," ")</f>
        <v xml:space="preserve"> </v>
      </c>
      <c r="BT12" s="100" t="str">
        <f>IFERROR(VLOOKUP($A12,Steckbriefe!$A:$ZZ,HLOOKUP(BT$1,Steckbriefe!$A:$ZZ,2,FALSE),FALSE)," ")</f>
        <v xml:space="preserve"> </v>
      </c>
      <c r="BU12" s="100" t="str">
        <f>IFERROR(VLOOKUP($A12,Steckbriefe!$A:$ZZ,HLOOKUP(BU$1,Steckbriefe!$A:$ZZ,2,FALSE),FALSE)," ")</f>
        <v xml:space="preserve"> </v>
      </c>
      <c r="BV12" s="100" t="str">
        <f>IFERROR(VLOOKUP($A12,Steckbriefe!$A:$ZZ,HLOOKUP(BV$1,Steckbriefe!$A:$ZZ,2,FALSE),FALSE)," ")</f>
        <v xml:space="preserve"> </v>
      </c>
      <c r="BW12" s="100" t="str">
        <f>IFERROR(VLOOKUP($A12,Steckbriefe!$A:$ZZ,HLOOKUP(BW$1,Steckbriefe!$A:$ZZ,2,FALSE),FALSE)," ")</f>
        <v xml:space="preserve"> </v>
      </c>
      <c r="BX12" s="100" t="str">
        <f>IFERROR(VLOOKUP($A12,Steckbriefe!$A:$ZZ,HLOOKUP(BX$1,Steckbriefe!$A:$ZZ,2,FALSE),FALSE)," ")</f>
        <v xml:space="preserve"> </v>
      </c>
      <c r="BY12" s="100" t="str">
        <f>IFERROR(VLOOKUP($A12,Steckbriefe!$A:$ZZ,HLOOKUP(BY$1,Steckbriefe!$A:$ZZ,2,FALSE),FALSE)," ")</f>
        <v xml:space="preserve"> </v>
      </c>
      <c r="BZ12" s="100" t="str">
        <f>IFERROR(VLOOKUP($A12,Steckbriefe!$A:$ZZ,HLOOKUP(BZ$1,Steckbriefe!$A:$ZZ,2,FALSE),FALSE)," ")</f>
        <v xml:space="preserve"> </v>
      </c>
      <c r="CA12" s="100" t="str">
        <f>IFERROR(VLOOKUP($A12,Steckbriefe!$A:$ZZ,HLOOKUP(CA$1,Steckbriefe!$A:$ZZ,2,FALSE),FALSE)," ")</f>
        <v xml:space="preserve"> </v>
      </c>
      <c r="CB12" s="100" t="str">
        <f>IFERROR(VLOOKUP($A12,Steckbriefe!$A:$ZZ,HLOOKUP(CB$1,Steckbriefe!$A:$ZZ,2,FALSE),FALSE)," ")</f>
        <v xml:space="preserve"> </v>
      </c>
      <c r="CC12" s="100" t="str">
        <f>IFERROR(VLOOKUP($A12,Steckbriefe!$A:$ZZ,HLOOKUP(CC$1,Steckbriefe!$A:$ZZ,2,FALSE),FALSE)," ")</f>
        <v xml:space="preserve"> </v>
      </c>
      <c r="CD12" s="100" t="str">
        <f>IFERROR(VLOOKUP($A12,Steckbriefe!$A:$ZZ,HLOOKUP(CD$1,Steckbriefe!$A:$ZZ,2,FALSE),FALSE)," ")</f>
        <v xml:space="preserve"> </v>
      </c>
      <c r="CE12" s="100" t="str">
        <f>IFERROR(VLOOKUP($A12,Steckbriefe!$A:$ZZ,HLOOKUP(CE$1,Steckbriefe!$A:$ZZ,2,FALSE),FALSE)," ")</f>
        <v xml:space="preserve"> </v>
      </c>
      <c r="CF12" s="100" t="str">
        <f>IFERROR(VLOOKUP($A12,Steckbriefe!$A:$ZZ,HLOOKUP(CF$1,Steckbriefe!$A:$ZZ,2,FALSE),FALSE)," ")</f>
        <v xml:space="preserve"> </v>
      </c>
      <c r="CG12" s="100" t="str">
        <f>IFERROR(VLOOKUP($A12,Steckbriefe!$A:$ZZ,HLOOKUP(CG$1,Steckbriefe!$A:$ZZ,2,FALSE),FALSE)," ")</f>
        <v xml:space="preserve"> </v>
      </c>
      <c r="CH12" s="100" t="str">
        <f>IFERROR(VLOOKUP($A12,Steckbriefe!$A:$ZZ,HLOOKUP(CH$1,Steckbriefe!$A:$ZZ,2,FALSE),FALSE)," ")</f>
        <v xml:space="preserve"> </v>
      </c>
      <c r="CI12" s="100" t="str">
        <f>IFERROR(VLOOKUP($A12,Steckbriefe!$A:$ZZ,HLOOKUP(CI$1,Steckbriefe!$A:$ZZ,2,FALSE),FALSE)," ")</f>
        <v xml:space="preserve"> </v>
      </c>
      <c r="CJ12" s="100" t="str">
        <f>IFERROR(VLOOKUP($A12,Steckbriefe!$A:$ZZ,HLOOKUP(CJ$1,Steckbriefe!$A:$ZZ,2,FALSE),FALSE)," ")</f>
        <v xml:space="preserve"> </v>
      </c>
      <c r="CK12" s="100" t="str">
        <f>IFERROR(VLOOKUP($A12,Steckbriefe!$A:$ZZ,HLOOKUP(CK$1,Steckbriefe!$A:$ZZ,2,FALSE),FALSE)," ")</f>
        <v xml:space="preserve"> </v>
      </c>
      <c r="CL12" s="100" t="str">
        <f>IFERROR(VLOOKUP($A12,Steckbriefe!$A:$ZZ,HLOOKUP(CL$1,Steckbriefe!$A:$ZZ,2,FALSE),FALSE)," ")</f>
        <v xml:space="preserve"> </v>
      </c>
      <c r="CM12" s="100" t="str">
        <f>IFERROR(VLOOKUP($A12,Steckbriefe!$A:$ZZ,HLOOKUP(CM$1,Steckbriefe!$A:$ZZ,2,FALSE),FALSE)," ")</f>
        <v xml:space="preserve"> </v>
      </c>
      <c r="CN12" s="100" t="str">
        <f>IFERROR(VLOOKUP($A12,Steckbriefe!$A:$ZZ,HLOOKUP(CN$1,Steckbriefe!$A:$ZZ,2,FALSE),FALSE)," ")</f>
        <v xml:space="preserve"> </v>
      </c>
      <c r="CO12" s="100" t="str">
        <f>IFERROR(VLOOKUP($A12,Steckbriefe!$A:$ZZ,HLOOKUP(CO$1,Steckbriefe!$A:$ZZ,2,FALSE),FALSE)," ")</f>
        <v xml:space="preserve"> </v>
      </c>
      <c r="CP12" s="100" t="str">
        <f>IFERROR(VLOOKUP($A12,Steckbriefe!$A:$ZZ,HLOOKUP(CP$1,Steckbriefe!$A:$ZZ,2,FALSE),FALSE)," ")</f>
        <v xml:space="preserve"> </v>
      </c>
      <c r="CQ12" s="100" t="str">
        <f>IFERROR(VLOOKUP($A12,Steckbriefe!$A:$ZZ,HLOOKUP(CQ$1,Steckbriefe!$A:$ZZ,2,FALSE),FALSE)," ")</f>
        <v xml:space="preserve"> </v>
      </c>
      <c r="CR12" s="100" t="str">
        <f>IFERROR(VLOOKUP($A12,Steckbriefe!$A:$ZZ,HLOOKUP(CR$1,Steckbriefe!$A:$ZZ,2,FALSE),FALSE)," ")</f>
        <v xml:space="preserve"> </v>
      </c>
      <c r="CS12" s="100" t="str">
        <f>IFERROR(VLOOKUP($A12,Steckbriefe!$A:$ZZ,HLOOKUP(CS$1,Steckbriefe!$A:$ZZ,2,FALSE),FALSE)," ")</f>
        <v xml:space="preserve"> </v>
      </c>
      <c r="CT12" s="100" t="str">
        <f>IFERROR(VLOOKUP($A12,Steckbriefe!$A:$ZZ,HLOOKUP(CT$1,Steckbriefe!$A:$ZZ,2,FALSE),FALSE)," ")</f>
        <v xml:space="preserve"> </v>
      </c>
      <c r="CU12" s="100" t="str">
        <f>IFERROR(VLOOKUP($A12,Steckbriefe!$A:$ZZ,HLOOKUP(CU$1,Steckbriefe!$A:$ZZ,2,FALSE),FALSE)," ")</f>
        <v xml:space="preserve"> </v>
      </c>
      <c r="CV12" s="100" t="str">
        <f>IFERROR(VLOOKUP($A12,Steckbriefe!$A:$ZZ,HLOOKUP(CV$1,Steckbriefe!$A:$ZZ,2,FALSE),FALSE)," ")</f>
        <v xml:space="preserve"> </v>
      </c>
      <c r="CW12" s="100" t="str">
        <f>IFERROR(VLOOKUP($A12,Steckbriefe!$A:$ZZ,HLOOKUP(CW$1,Steckbriefe!$A:$ZZ,2,FALSE),FALSE)," ")</f>
        <v xml:space="preserve"> </v>
      </c>
      <c r="CX12" s="100" t="str">
        <f>IFERROR(VLOOKUP($A12,Steckbriefe!$A:$ZZ,HLOOKUP(CX$1,Steckbriefe!$A:$ZZ,2,FALSE),FALSE)," ")</f>
        <v xml:space="preserve"> </v>
      </c>
      <c r="CY12" s="100" t="str">
        <f>IFERROR(VLOOKUP($A12,Steckbriefe!$A:$ZZ,HLOOKUP(CY$1,Steckbriefe!$A:$ZZ,2,FALSE),FALSE)," ")</f>
        <v xml:space="preserve"> </v>
      </c>
      <c r="CZ12" s="100" t="str">
        <f>IFERROR(VLOOKUP($A12,Steckbriefe!$A:$ZZ,HLOOKUP(CZ$1,Steckbriefe!$A:$ZZ,2,FALSE),FALSE)," ")</f>
        <v xml:space="preserve"> </v>
      </c>
      <c r="DA12" s="100" t="str">
        <f>IFERROR(VLOOKUP($A12,Steckbriefe!$A:$ZZ,HLOOKUP(DA$1,Steckbriefe!$A:$ZZ,2,FALSE),FALSE)," ")</f>
        <v xml:space="preserve"> </v>
      </c>
      <c r="DB12" s="100" t="str">
        <f>IFERROR(VLOOKUP($A12,Steckbriefe!$A:$ZZ,HLOOKUP(DB$1,Steckbriefe!$A:$ZZ,2,FALSE),FALSE)," ")</f>
        <v xml:space="preserve"> </v>
      </c>
      <c r="DC12" s="100" t="str">
        <f>IFERROR(VLOOKUP($A12,Steckbriefe!$A:$ZZ,HLOOKUP(DC$1,Steckbriefe!$A:$ZZ,2,FALSE),FALSE)," ")</f>
        <v xml:space="preserve"> </v>
      </c>
      <c r="DD12" s="100" t="str">
        <f>IFERROR(VLOOKUP($A12,Steckbriefe!$A:$ZZ,HLOOKUP(DD$1,Steckbriefe!$A:$ZZ,2,FALSE),FALSE)," ")</f>
        <v xml:space="preserve"> </v>
      </c>
      <c r="DE12" s="100" t="str">
        <f>IFERROR(VLOOKUP($A12,Steckbriefe!$A:$ZZ,HLOOKUP(DE$1,Steckbriefe!$A:$ZZ,2,FALSE),FALSE)," ")</f>
        <v xml:space="preserve"> </v>
      </c>
      <c r="DF12" s="100" t="str">
        <f>IFERROR(VLOOKUP($A12,Steckbriefe!$A:$ZZ,HLOOKUP(DF$1,Steckbriefe!$A:$ZZ,2,FALSE),FALSE)," ")</f>
        <v xml:space="preserve"> </v>
      </c>
      <c r="DG12" s="100" t="str">
        <f>IFERROR(VLOOKUP($A12,Steckbriefe!$A:$ZZ,HLOOKUP(DG$1,Steckbriefe!$A:$ZZ,2,FALSE),FALSE)," ")</f>
        <v xml:space="preserve"> </v>
      </c>
      <c r="DH12" s="100" t="str">
        <f>IFERROR(VLOOKUP($A12,Steckbriefe!$A:$ZZ,HLOOKUP(DH$1,Steckbriefe!$A:$ZZ,2,FALSE),FALSE)," ")</f>
        <v xml:space="preserve"> </v>
      </c>
      <c r="DI12" s="100" t="str">
        <f>IFERROR(VLOOKUP($A12,Steckbriefe!$A:$ZZ,HLOOKUP(DI$1,Steckbriefe!$A:$ZZ,2,FALSE),FALSE)," ")</f>
        <v xml:space="preserve"> </v>
      </c>
      <c r="DJ12" s="100" t="str">
        <f>IFERROR(VLOOKUP($A12,Steckbriefe!$A:$ZZ,HLOOKUP(DJ$1,Steckbriefe!$A:$ZZ,2,FALSE),FALSE)," ")</f>
        <v xml:space="preserve"> </v>
      </c>
      <c r="DK12" s="100" t="str">
        <f>IFERROR(VLOOKUP($A12,Steckbriefe!$A:$ZZ,HLOOKUP(DK$1,Steckbriefe!$A:$ZZ,2,FALSE),FALSE)," ")</f>
        <v xml:space="preserve"> </v>
      </c>
      <c r="DL12" s="100" t="str">
        <f>IFERROR(VLOOKUP($A12,Steckbriefe!$A:$ZZ,HLOOKUP(DL$1,Steckbriefe!$A:$ZZ,2,FALSE),FALSE)," ")</f>
        <v xml:space="preserve"> </v>
      </c>
      <c r="DM12" s="100" t="str">
        <f>IFERROR(VLOOKUP($A12,Steckbriefe!$A:$ZZ,HLOOKUP(DM$1,Steckbriefe!$A:$ZZ,2,FALSE),FALSE)," ")</f>
        <v xml:space="preserve"> </v>
      </c>
      <c r="DN12" s="100" t="str">
        <f>IFERROR(VLOOKUP($A12,Steckbriefe!$A:$ZZ,HLOOKUP(DN$1,Steckbriefe!$A:$ZZ,2,FALSE),FALSE)," ")</f>
        <v xml:space="preserve"> </v>
      </c>
      <c r="DO12" s="100" t="str">
        <f>IFERROR(VLOOKUP($A12,Steckbriefe!$A:$ZZ,HLOOKUP(DO$1,Steckbriefe!$A:$ZZ,2,FALSE),FALSE)," ")</f>
        <v xml:space="preserve"> </v>
      </c>
      <c r="DP12" s="100" t="str">
        <f>IFERROR(VLOOKUP($A12,Steckbriefe!$A:$ZZ,HLOOKUP(DP$1,Steckbriefe!$A:$ZZ,2,FALSE),FALSE)," ")</f>
        <v xml:space="preserve"> </v>
      </c>
    </row>
    <row r="13" spans="1:120" s="5" customFormat="1" ht="35.4" customHeight="1" x14ac:dyDescent="0.3">
      <c r="A13" s="32" t="str">
        <f>Steckbriefe!A27</f>
        <v>CO2-Ausstoß [t]</v>
      </c>
      <c r="B13" s="100">
        <f>IFERROR(VLOOKUP($A13,Steckbriefe!$A:$ZZ,HLOOKUP(B$1,Steckbriefe!$A:$ZZ,2,FALSE),FALSE)," ")</f>
        <v>13.922566666666667</v>
      </c>
      <c r="C13" s="100">
        <f>IFERROR(VLOOKUP($A13,Steckbriefe!$A:$ZZ,HLOOKUP(C$1,Steckbriefe!$A:$ZZ,2,FALSE),FALSE)," ")</f>
        <v>21.902249999999999</v>
      </c>
      <c r="D13" s="100">
        <f>IFERROR(VLOOKUP($A13,Steckbriefe!$A:$ZZ,HLOOKUP(D$1,Steckbriefe!$A:$ZZ,2,FALSE),FALSE)," ")</f>
        <v>0.52249999999999996</v>
      </c>
      <c r="E13" s="100">
        <f>IFERROR(VLOOKUP($A13,Steckbriefe!$A:$ZZ,HLOOKUP(E$1,Steckbriefe!$A:$ZZ,2,FALSE),FALSE)," ")</f>
        <v>18.603000000000002</v>
      </c>
      <c r="F13" s="100" t="str">
        <f>IFERROR(VLOOKUP($A13,Steckbriefe!$A:$ZZ,HLOOKUP(F$1,Steckbriefe!$A:$ZZ,2,FALSE),FALSE)," ")</f>
        <v xml:space="preserve"> </v>
      </c>
      <c r="G13" s="100" t="str">
        <f>IFERROR(VLOOKUP($A13,Steckbriefe!$A:$ZZ,HLOOKUP(G$1,Steckbriefe!$A:$ZZ,2,FALSE),FALSE)," ")</f>
        <v xml:space="preserve"> </v>
      </c>
      <c r="H13" s="100" t="str">
        <f>IFERROR(VLOOKUP($A13,Steckbriefe!$A:$ZZ,HLOOKUP(H$1,Steckbriefe!$A:$ZZ,2,FALSE),FALSE)," ")</f>
        <v xml:space="preserve"> </v>
      </c>
      <c r="I13" s="100" t="str">
        <f>IFERROR(VLOOKUP($A13,Steckbriefe!$A:$ZZ,HLOOKUP(I$1,Steckbriefe!$A:$ZZ,2,FALSE),FALSE)," ")</f>
        <v xml:space="preserve"> </v>
      </c>
      <c r="J13" s="100" t="str">
        <f>IFERROR(VLOOKUP($A13,Steckbriefe!$A:$ZZ,HLOOKUP(J$1,Steckbriefe!$A:$ZZ,2,FALSE),FALSE)," ")</f>
        <v xml:space="preserve"> </v>
      </c>
      <c r="K13" s="100" t="str">
        <f>IFERROR(VLOOKUP($A13,Steckbriefe!$A:$ZZ,HLOOKUP(K$1,Steckbriefe!$A:$ZZ,2,FALSE),FALSE)," ")</f>
        <v xml:space="preserve"> </v>
      </c>
      <c r="L13" s="100" t="str">
        <f>IFERROR(VLOOKUP($A13,Steckbriefe!$A:$ZZ,HLOOKUP(L$1,Steckbriefe!$A:$ZZ,2,FALSE),FALSE)," ")</f>
        <v xml:space="preserve"> </v>
      </c>
      <c r="M13" s="100" t="str">
        <f>IFERROR(VLOOKUP($A13,Steckbriefe!$A:$ZZ,HLOOKUP(M$1,Steckbriefe!$A:$ZZ,2,FALSE),FALSE)," ")</f>
        <v xml:space="preserve"> </v>
      </c>
      <c r="N13" s="100" t="str">
        <f>IFERROR(VLOOKUP($A13,Steckbriefe!$A:$ZZ,HLOOKUP(N$1,Steckbriefe!$A:$ZZ,2,FALSE),FALSE)," ")</f>
        <v xml:space="preserve"> </v>
      </c>
      <c r="O13" s="100" t="str">
        <f>IFERROR(VLOOKUP($A13,Steckbriefe!$A:$ZZ,HLOOKUP(O$1,Steckbriefe!$A:$ZZ,2,FALSE),FALSE)," ")</f>
        <v xml:space="preserve"> </v>
      </c>
      <c r="P13" s="100" t="str">
        <f>IFERROR(VLOOKUP($A13,Steckbriefe!$A:$ZZ,HLOOKUP(P$1,Steckbriefe!$A:$ZZ,2,FALSE),FALSE)," ")</f>
        <v xml:space="preserve"> </v>
      </c>
      <c r="Q13" s="100" t="str">
        <f>IFERROR(VLOOKUP($A13,Steckbriefe!$A:$ZZ,HLOOKUP(Q$1,Steckbriefe!$A:$ZZ,2,FALSE),FALSE)," ")</f>
        <v xml:space="preserve"> </v>
      </c>
      <c r="R13" s="100" t="str">
        <f>IFERROR(VLOOKUP($A13,Steckbriefe!$A:$ZZ,HLOOKUP(R$1,Steckbriefe!$A:$ZZ,2,FALSE),FALSE)," ")</f>
        <v xml:space="preserve"> </v>
      </c>
      <c r="S13" s="100" t="str">
        <f>IFERROR(VLOOKUP($A13,Steckbriefe!$A:$ZZ,HLOOKUP(S$1,Steckbriefe!$A:$ZZ,2,FALSE),FALSE)," ")</f>
        <v xml:space="preserve"> </v>
      </c>
      <c r="T13" s="100" t="str">
        <f>IFERROR(VLOOKUP($A13,Steckbriefe!$A:$ZZ,HLOOKUP(T$1,Steckbriefe!$A:$ZZ,2,FALSE),FALSE)," ")</f>
        <v xml:space="preserve"> </v>
      </c>
      <c r="U13" s="100" t="str">
        <f>IFERROR(VLOOKUP($A13,Steckbriefe!$A:$ZZ,HLOOKUP(U$1,Steckbriefe!$A:$ZZ,2,FALSE),FALSE)," ")</f>
        <v xml:space="preserve"> </v>
      </c>
      <c r="V13" s="100" t="str">
        <f>IFERROR(VLOOKUP($A13,Steckbriefe!$A:$ZZ,HLOOKUP(V$1,Steckbriefe!$A:$ZZ,2,FALSE),FALSE)," ")</f>
        <v xml:space="preserve"> </v>
      </c>
      <c r="W13" s="100" t="str">
        <f>IFERROR(VLOOKUP($A13,Steckbriefe!$A:$ZZ,HLOOKUP(W$1,Steckbriefe!$A:$ZZ,2,FALSE),FALSE)," ")</f>
        <v xml:space="preserve"> </v>
      </c>
      <c r="X13" s="100" t="str">
        <f>IFERROR(VLOOKUP($A13,Steckbriefe!$A:$ZZ,HLOOKUP(X$1,Steckbriefe!$A:$ZZ,2,FALSE),FALSE)," ")</f>
        <v xml:space="preserve"> </v>
      </c>
      <c r="Y13" s="100" t="str">
        <f>IFERROR(VLOOKUP($A13,Steckbriefe!$A:$ZZ,HLOOKUP(Y$1,Steckbriefe!$A:$ZZ,2,FALSE),FALSE)," ")</f>
        <v xml:space="preserve"> </v>
      </c>
      <c r="Z13" s="100" t="str">
        <f>IFERROR(VLOOKUP($A13,Steckbriefe!$A:$ZZ,HLOOKUP(Z$1,Steckbriefe!$A:$ZZ,2,FALSE),FALSE)," ")</f>
        <v xml:space="preserve"> </v>
      </c>
      <c r="AA13" s="100" t="str">
        <f>IFERROR(VLOOKUP($A13,Steckbriefe!$A:$ZZ,HLOOKUP(AA$1,Steckbriefe!$A:$ZZ,2,FALSE),FALSE)," ")</f>
        <v xml:space="preserve"> </v>
      </c>
      <c r="AB13" s="100" t="str">
        <f>IFERROR(VLOOKUP($A13,Steckbriefe!$A:$ZZ,HLOOKUP(AB$1,Steckbriefe!$A:$ZZ,2,FALSE),FALSE)," ")</f>
        <v xml:space="preserve"> </v>
      </c>
      <c r="AC13" s="100" t="str">
        <f>IFERROR(VLOOKUP($A13,Steckbriefe!$A:$ZZ,HLOOKUP(AC$1,Steckbriefe!$A:$ZZ,2,FALSE),FALSE)," ")</f>
        <v xml:space="preserve"> </v>
      </c>
      <c r="AD13" s="100" t="str">
        <f>IFERROR(VLOOKUP($A13,Steckbriefe!$A:$ZZ,HLOOKUP(AD$1,Steckbriefe!$A:$ZZ,2,FALSE),FALSE)," ")</f>
        <v xml:space="preserve"> </v>
      </c>
      <c r="AE13" s="100" t="str">
        <f>IFERROR(VLOOKUP($A13,Steckbriefe!$A:$ZZ,HLOOKUP(AE$1,Steckbriefe!$A:$ZZ,2,FALSE),FALSE)," ")</f>
        <v xml:space="preserve"> </v>
      </c>
      <c r="AF13" s="100" t="str">
        <f>IFERROR(VLOOKUP($A13,Steckbriefe!$A:$ZZ,HLOOKUP(AF$1,Steckbriefe!$A:$ZZ,2,FALSE),FALSE)," ")</f>
        <v xml:space="preserve"> </v>
      </c>
      <c r="AG13" s="100" t="str">
        <f>IFERROR(VLOOKUP($A13,Steckbriefe!$A:$ZZ,HLOOKUP(AG$1,Steckbriefe!$A:$ZZ,2,FALSE),FALSE)," ")</f>
        <v xml:space="preserve"> </v>
      </c>
      <c r="AH13" s="100" t="str">
        <f>IFERROR(VLOOKUP($A13,Steckbriefe!$A:$ZZ,HLOOKUP(AH$1,Steckbriefe!$A:$ZZ,2,FALSE),FALSE)," ")</f>
        <v xml:space="preserve"> </v>
      </c>
      <c r="AI13" s="100" t="str">
        <f>IFERROR(VLOOKUP($A13,Steckbriefe!$A:$ZZ,HLOOKUP(AI$1,Steckbriefe!$A:$ZZ,2,FALSE),FALSE)," ")</f>
        <v xml:space="preserve"> </v>
      </c>
      <c r="AJ13" s="100" t="str">
        <f>IFERROR(VLOOKUP($A13,Steckbriefe!$A:$ZZ,HLOOKUP(AJ$1,Steckbriefe!$A:$ZZ,2,FALSE),FALSE)," ")</f>
        <v xml:space="preserve"> </v>
      </c>
      <c r="AK13" s="100" t="str">
        <f>IFERROR(VLOOKUP($A13,Steckbriefe!$A:$ZZ,HLOOKUP(AK$1,Steckbriefe!$A:$ZZ,2,FALSE),FALSE)," ")</f>
        <v xml:space="preserve"> </v>
      </c>
      <c r="AL13" s="100" t="str">
        <f>IFERROR(VLOOKUP($A13,Steckbriefe!$A:$ZZ,HLOOKUP(AL$1,Steckbriefe!$A:$ZZ,2,FALSE),FALSE)," ")</f>
        <v xml:space="preserve"> </v>
      </c>
      <c r="AM13" s="100" t="str">
        <f>IFERROR(VLOOKUP($A13,Steckbriefe!$A:$ZZ,HLOOKUP(AM$1,Steckbriefe!$A:$ZZ,2,FALSE),FALSE)," ")</f>
        <v xml:space="preserve"> </v>
      </c>
      <c r="AN13" s="100" t="str">
        <f>IFERROR(VLOOKUP($A13,Steckbriefe!$A:$ZZ,HLOOKUP(AN$1,Steckbriefe!$A:$ZZ,2,FALSE),FALSE)," ")</f>
        <v xml:space="preserve"> </v>
      </c>
      <c r="AO13" s="100" t="str">
        <f>IFERROR(VLOOKUP($A13,Steckbriefe!$A:$ZZ,HLOOKUP(AO$1,Steckbriefe!$A:$ZZ,2,FALSE),FALSE)," ")</f>
        <v xml:space="preserve"> </v>
      </c>
      <c r="AP13" s="100" t="str">
        <f>IFERROR(VLOOKUP($A13,Steckbriefe!$A:$ZZ,HLOOKUP(AP$1,Steckbriefe!$A:$ZZ,2,FALSE),FALSE)," ")</f>
        <v xml:space="preserve"> </v>
      </c>
      <c r="AQ13" s="100" t="str">
        <f>IFERROR(VLOOKUP($A13,Steckbriefe!$A:$ZZ,HLOOKUP(AQ$1,Steckbriefe!$A:$ZZ,2,FALSE),FALSE)," ")</f>
        <v xml:space="preserve"> </v>
      </c>
      <c r="AR13" s="100" t="str">
        <f>IFERROR(VLOOKUP($A13,Steckbriefe!$A:$ZZ,HLOOKUP(AR$1,Steckbriefe!$A:$ZZ,2,FALSE),FALSE)," ")</f>
        <v xml:space="preserve"> </v>
      </c>
      <c r="AS13" s="100" t="str">
        <f>IFERROR(VLOOKUP($A13,Steckbriefe!$A:$ZZ,HLOOKUP(AS$1,Steckbriefe!$A:$ZZ,2,FALSE),FALSE)," ")</f>
        <v xml:space="preserve"> </v>
      </c>
      <c r="AT13" s="100" t="str">
        <f>IFERROR(VLOOKUP($A13,Steckbriefe!$A:$ZZ,HLOOKUP(AT$1,Steckbriefe!$A:$ZZ,2,FALSE),FALSE)," ")</f>
        <v xml:space="preserve"> </v>
      </c>
      <c r="AU13" s="100" t="str">
        <f>IFERROR(VLOOKUP($A13,Steckbriefe!$A:$ZZ,HLOOKUP(AU$1,Steckbriefe!$A:$ZZ,2,FALSE),FALSE)," ")</f>
        <v xml:space="preserve"> </v>
      </c>
      <c r="AV13" s="100" t="str">
        <f>IFERROR(VLOOKUP($A13,Steckbriefe!$A:$ZZ,HLOOKUP(AV$1,Steckbriefe!$A:$ZZ,2,FALSE),FALSE)," ")</f>
        <v xml:space="preserve"> </v>
      </c>
      <c r="AW13" s="100" t="str">
        <f>IFERROR(VLOOKUP($A13,Steckbriefe!$A:$ZZ,HLOOKUP(AW$1,Steckbriefe!$A:$ZZ,2,FALSE),FALSE)," ")</f>
        <v xml:space="preserve"> </v>
      </c>
      <c r="AX13" s="100" t="str">
        <f>IFERROR(VLOOKUP($A13,Steckbriefe!$A:$ZZ,HLOOKUP(AX$1,Steckbriefe!$A:$ZZ,2,FALSE),FALSE)," ")</f>
        <v xml:space="preserve"> </v>
      </c>
      <c r="AY13" s="100" t="str">
        <f>IFERROR(VLOOKUP($A13,Steckbriefe!$A:$ZZ,HLOOKUP(AY$1,Steckbriefe!$A:$ZZ,2,FALSE),FALSE)," ")</f>
        <v xml:space="preserve"> </v>
      </c>
      <c r="AZ13" s="100" t="str">
        <f>IFERROR(VLOOKUP($A13,Steckbriefe!$A:$ZZ,HLOOKUP(AZ$1,Steckbriefe!$A:$ZZ,2,FALSE),FALSE)," ")</f>
        <v xml:space="preserve"> </v>
      </c>
      <c r="BA13" s="100" t="str">
        <f>IFERROR(VLOOKUP($A13,Steckbriefe!$A:$ZZ,HLOOKUP(BA$1,Steckbriefe!$A:$ZZ,2,FALSE),FALSE)," ")</f>
        <v xml:space="preserve"> </v>
      </c>
      <c r="BB13" s="100" t="str">
        <f>IFERROR(VLOOKUP($A13,Steckbriefe!$A:$ZZ,HLOOKUP(BB$1,Steckbriefe!$A:$ZZ,2,FALSE),FALSE)," ")</f>
        <v xml:space="preserve"> </v>
      </c>
      <c r="BC13" s="100" t="str">
        <f>IFERROR(VLOOKUP($A13,Steckbriefe!$A:$ZZ,HLOOKUP(BC$1,Steckbriefe!$A:$ZZ,2,FALSE),FALSE)," ")</f>
        <v xml:space="preserve"> </v>
      </c>
      <c r="BD13" s="100" t="str">
        <f>IFERROR(VLOOKUP($A13,Steckbriefe!$A:$ZZ,HLOOKUP(BD$1,Steckbriefe!$A:$ZZ,2,FALSE),FALSE)," ")</f>
        <v xml:space="preserve"> </v>
      </c>
      <c r="BE13" s="100" t="str">
        <f>IFERROR(VLOOKUP($A13,Steckbriefe!$A:$ZZ,HLOOKUP(BE$1,Steckbriefe!$A:$ZZ,2,FALSE),FALSE)," ")</f>
        <v xml:space="preserve"> </v>
      </c>
      <c r="BF13" s="100" t="str">
        <f>IFERROR(VLOOKUP($A13,Steckbriefe!$A:$ZZ,HLOOKUP(BF$1,Steckbriefe!$A:$ZZ,2,FALSE),FALSE)," ")</f>
        <v xml:space="preserve"> </v>
      </c>
      <c r="BG13" s="100" t="str">
        <f>IFERROR(VLOOKUP($A13,Steckbriefe!$A:$ZZ,HLOOKUP(BG$1,Steckbriefe!$A:$ZZ,2,FALSE),FALSE)," ")</f>
        <v xml:space="preserve"> </v>
      </c>
      <c r="BH13" s="100" t="str">
        <f>IFERROR(VLOOKUP($A13,Steckbriefe!$A:$ZZ,HLOOKUP(BH$1,Steckbriefe!$A:$ZZ,2,FALSE),FALSE)," ")</f>
        <v xml:space="preserve"> </v>
      </c>
      <c r="BI13" s="100" t="str">
        <f>IFERROR(VLOOKUP($A13,Steckbriefe!$A:$ZZ,HLOOKUP(BI$1,Steckbriefe!$A:$ZZ,2,FALSE),FALSE)," ")</f>
        <v xml:space="preserve"> </v>
      </c>
      <c r="BJ13" s="100" t="str">
        <f>IFERROR(VLOOKUP($A13,Steckbriefe!$A:$ZZ,HLOOKUP(BJ$1,Steckbriefe!$A:$ZZ,2,FALSE),FALSE)," ")</f>
        <v xml:space="preserve"> </v>
      </c>
      <c r="BK13" s="100" t="str">
        <f>IFERROR(VLOOKUP($A13,Steckbriefe!$A:$ZZ,HLOOKUP(BK$1,Steckbriefe!$A:$ZZ,2,FALSE),FALSE)," ")</f>
        <v xml:space="preserve"> </v>
      </c>
      <c r="BL13" s="100" t="str">
        <f>IFERROR(VLOOKUP($A13,Steckbriefe!$A:$ZZ,HLOOKUP(BL$1,Steckbriefe!$A:$ZZ,2,FALSE),FALSE)," ")</f>
        <v xml:space="preserve"> </v>
      </c>
      <c r="BM13" s="100" t="str">
        <f>IFERROR(VLOOKUP($A13,Steckbriefe!$A:$ZZ,HLOOKUP(BM$1,Steckbriefe!$A:$ZZ,2,FALSE),FALSE)," ")</f>
        <v xml:space="preserve"> </v>
      </c>
      <c r="BN13" s="100" t="str">
        <f>IFERROR(VLOOKUP($A13,Steckbriefe!$A:$ZZ,HLOOKUP(BN$1,Steckbriefe!$A:$ZZ,2,FALSE),FALSE)," ")</f>
        <v xml:space="preserve"> </v>
      </c>
      <c r="BO13" s="100" t="str">
        <f>IFERROR(VLOOKUP($A13,Steckbriefe!$A:$ZZ,HLOOKUP(BO$1,Steckbriefe!$A:$ZZ,2,FALSE),FALSE)," ")</f>
        <v xml:space="preserve"> </v>
      </c>
      <c r="BP13" s="100" t="str">
        <f>IFERROR(VLOOKUP($A13,Steckbriefe!$A:$ZZ,HLOOKUP(BP$1,Steckbriefe!$A:$ZZ,2,FALSE),FALSE)," ")</f>
        <v xml:space="preserve"> </v>
      </c>
      <c r="BQ13" s="100" t="str">
        <f>IFERROR(VLOOKUP($A13,Steckbriefe!$A:$ZZ,HLOOKUP(BQ$1,Steckbriefe!$A:$ZZ,2,FALSE),FALSE)," ")</f>
        <v xml:space="preserve"> </v>
      </c>
      <c r="BR13" s="100" t="str">
        <f>IFERROR(VLOOKUP($A13,Steckbriefe!$A:$ZZ,HLOOKUP(BR$1,Steckbriefe!$A:$ZZ,2,FALSE),FALSE)," ")</f>
        <v xml:space="preserve"> </v>
      </c>
      <c r="BS13" s="100" t="str">
        <f>IFERROR(VLOOKUP($A13,Steckbriefe!$A:$ZZ,HLOOKUP(BS$1,Steckbriefe!$A:$ZZ,2,FALSE),FALSE)," ")</f>
        <v xml:space="preserve"> </v>
      </c>
      <c r="BT13" s="100" t="str">
        <f>IFERROR(VLOOKUP($A13,Steckbriefe!$A:$ZZ,HLOOKUP(BT$1,Steckbriefe!$A:$ZZ,2,FALSE),FALSE)," ")</f>
        <v xml:space="preserve"> </v>
      </c>
      <c r="BU13" s="100" t="str">
        <f>IFERROR(VLOOKUP($A13,Steckbriefe!$A:$ZZ,HLOOKUP(BU$1,Steckbriefe!$A:$ZZ,2,FALSE),FALSE)," ")</f>
        <v xml:space="preserve"> </v>
      </c>
      <c r="BV13" s="100" t="str">
        <f>IFERROR(VLOOKUP($A13,Steckbriefe!$A:$ZZ,HLOOKUP(BV$1,Steckbriefe!$A:$ZZ,2,FALSE),FALSE)," ")</f>
        <v xml:space="preserve"> </v>
      </c>
      <c r="BW13" s="100" t="str">
        <f>IFERROR(VLOOKUP($A13,Steckbriefe!$A:$ZZ,HLOOKUP(BW$1,Steckbriefe!$A:$ZZ,2,FALSE),FALSE)," ")</f>
        <v xml:space="preserve"> </v>
      </c>
      <c r="BX13" s="100" t="str">
        <f>IFERROR(VLOOKUP($A13,Steckbriefe!$A:$ZZ,HLOOKUP(BX$1,Steckbriefe!$A:$ZZ,2,FALSE),FALSE)," ")</f>
        <v xml:space="preserve"> </v>
      </c>
      <c r="BY13" s="100" t="str">
        <f>IFERROR(VLOOKUP($A13,Steckbriefe!$A:$ZZ,HLOOKUP(BY$1,Steckbriefe!$A:$ZZ,2,FALSE),FALSE)," ")</f>
        <v xml:space="preserve"> </v>
      </c>
      <c r="BZ13" s="100" t="str">
        <f>IFERROR(VLOOKUP($A13,Steckbriefe!$A:$ZZ,HLOOKUP(BZ$1,Steckbriefe!$A:$ZZ,2,FALSE),FALSE)," ")</f>
        <v xml:space="preserve"> </v>
      </c>
      <c r="CA13" s="100" t="str">
        <f>IFERROR(VLOOKUP($A13,Steckbriefe!$A:$ZZ,HLOOKUP(CA$1,Steckbriefe!$A:$ZZ,2,FALSE),FALSE)," ")</f>
        <v xml:space="preserve"> </v>
      </c>
      <c r="CB13" s="100" t="str">
        <f>IFERROR(VLOOKUP($A13,Steckbriefe!$A:$ZZ,HLOOKUP(CB$1,Steckbriefe!$A:$ZZ,2,FALSE),FALSE)," ")</f>
        <v xml:space="preserve"> </v>
      </c>
      <c r="CC13" s="100" t="str">
        <f>IFERROR(VLOOKUP($A13,Steckbriefe!$A:$ZZ,HLOOKUP(CC$1,Steckbriefe!$A:$ZZ,2,FALSE),FALSE)," ")</f>
        <v xml:space="preserve"> </v>
      </c>
      <c r="CD13" s="100" t="str">
        <f>IFERROR(VLOOKUP($A13,Steckbriefe!$A:$ZZ,HLOOKUP(CD$1,Steckbriefe!$A:$ZZ,2,FALSE),FALSE)," ")</f>
        <v xml:space="preserve"> </v>
      </c>
      <c r="CE13" s="100" t="str">
        <f>IFERROR(VLOOKUP($A13,Steckbriefe!$A:$ZZ,HLOOKUP(CE$1,Steckbriefe!$A:$ZZ,2,FALSE),FALSE)," ")</f>
        <v xml:space="preserve"> </v>
      </c>
      <c r="CF13" s="100" t="str">
        <f>IFERROR(VLOOKUP($A13,Steckbriefe!$A:$ZZ,HLOOKUP(CF$1,Steckbriefe!$A:$ZZ,2,FALSE),FALSE)," ")</f>
        <v xml:space="preserve"> </v>
      </c>
      <c r="CG13" s="100" t="str">
        <f>IFERROR(VLOOKUP($A13,Steckbriefe!$A:$ZZ,HLOOKUP(CG$1,Steckbriefe!$A:$ZZ,2,FALSE),FALSE)," ")</f>
        <v xml:space="preserve"> </v>
      </c>
      <c r="CH13" s="100" t="str">
        <f>IFERROR(VLOOKUP($A13,Steckbriefe!$A:$ZZ,HLOOKUP(CH$1,Steckbriefe!$A:$ZZ,2,FALSE),FALSE)," ")</f>
        <v xml:space="preserve"> </v>
      </c>
      <c r="CI13" s="100" t="str">
        <f>IFERROR(VLOOKUP($A13,Steckbriefe!$A:$ZZ,HLOOKUP(CI$1,Steckbriefe!$A:$ZZ,2,FALSE),FALSE)," ")</f>
        <v xml:space="preserve"> </v>
      </c>
      <c r="CJ13" s="100" t="str">
        <f>IFERROR(VLOOKUP($A13,Steckbriefe!$A:$ZZ,HLOOKUP(CJ$1,Steckbriefe!$A:$ZZ,2,FALSE),FALSE)," ")</f>
        <v xml:space="preserve"> </v>
      </c>
      <c r="CK13" s="100" t="str">
        <f>IFERROR(VLOOKUP($A13,Steckbriefe!$A:$ZZ,HLOOKUP(CK$1,Steckbriefe!$A:$ZZ,2,FALSE),FALSE)," ")</f>
        <v xml:space="preserve"> </v>
      </c>
      <c r="CL13" s="100" t="str">
        <f>IFERROR(VLOOKUP($A13,Steckbriefe!$A:$ZZ,HLOOKUP(CL$1,Steckbriefe!$A:$ZZ,2,FALSE),FALSE)," ")</f>
        <v xml:space="preserve"> </v>
      </c>
      <c r="CM13" s="100" t="str">
        <f>IFERROR(VLOOKUP($A13,Steckbriefe!$A:$ZZ,HLOOKUP(CM$1,Steckbriefe!$A:$ZZ,2,FALSE),FALSE)," ")</f>
        <v xml:space="preserve"> </v>
      </c>
      <c r="CN13" s="100" t="str">
        <f>IFERROR(VLOOKUP($A13,Steckbriefe!$A:$ZZ,HLOOKUP(CN$1,Steckbriefe!$A:$ZZ,2,FALSE),FALSE)," ")</f>
        <v xml:space="preserve"> </v>
      </c>
      <c r="CO13" s="100" t="str">
        <f>IFERROR(VLOOKUP($A13,Steckbriefe!$A:$ZZ,HLOOKUP(CO$1,Steckbriefe!$A:$ZZ,2,FALSE),FALSE)," ")</f>
        <v xml:space="preserve"> </v>
      </c>
      <c r="CP13" s="100" t="str">
        <f>IFERROR(VLOOKUP($A13,Steckbriefe!$A:$ZZ,HLOOKUP(CP$1,Steckbriefe!$A:$ZZ,2,FALSE),FALSE)," ")</f>
        <v xml:space="preserve"> </v>
      </c>
      <c r="CQ13" s="100" t="str">
        <f>IFERROR(VLOOKUP($A13,Steckbriefe!$A:$ZZ,HLOOKUP(CQ$1,Steckbriefe!$A:$ZZ,2,FALSE),FALSE)," ")</f>
        <v xml:space="preserve"> </v>
      </c>
      <c r="CR13" s="100" t="str">
        <f>IFERROR(VLOOKUP($A13,Steckbriefe!$A:$ZZ,HLOOKUP(CR$1,Steckbriefe!$A:$ZZ,2,FALSE),FALSE)," ")</f>
        <v xml:space="preserve"> </v>
      </c>
      <c r="CS13" s="100" t="str">
        <f>IFERROR(VLOOKUP($A13,Steckbriefe!$A:$ZZ,HLOOKUP(CS$1,Steckbriefe!$A:$ZZ,2,FALSE),FALSE)," ")</f>
        <v xml:space="preserve"> </v>
      </c>
      <c r="CT13" s="100" t="str">
        <f>IFERROR(VLOOKUP($A13,Steckbriefe!$A:$ZZ,HLOOKUP(CT$1,Steckbriefe!$A:$ZZ,2,FALSE),FALSE)," ")</f>
        <v xml:space="preserve"> </v>
      </c>
      <c r="CU13" s="100" t="str">
        <f>IFERROR(VLOOKUP($A13,Steckbriefe!$A:$ZZ,HLOOKUP(CU$1,Steckbriefe!$A:$ZZ,2,FALSE),FALSE)," ")</f>
        <v xml:space="preserve"> </v>
      </c>
      <c r="CV13" s="100" t="str">
        <f>IFERROR(VLOOKUP($A13,Steckbriefe!$A:$ZZ,HLOOKUP(CV$1,Steckbriefe!$A:$ZZ,2,FALSE),FALSE)," ")</f>
        <v xml:space="preserve"> </v>
      </c>
      <c r="CW13" s="100" t="str">
        <f>IFERROR(VLOOKUP($A13,Steckbriefe!$A:$ZZ,HLOOKUP(CW$1,Steckbriefe!$A:$ZZ,2,FALSE),FALSE)," ")</f>
        <v xml:space="preserve"> </v>
      </c>
      <c r="CX13" s="100" t="str">
        <f>IFERROR(VLOOKUP($A13,Steckbriefe!$A:$ZZ,HLOOKUP(CX$1,Steckbriefe!$A:$ZZ,2,FALSE),FALSE)," ")</f>
        <v xml:space="preserve"> </v>
      </c>
      <c r="CY13" s="100" t="str">
        <f>IFERROR(VLOOKUP($A13,Steckbriefe!$A:$ZZ,HLOOKUP(CY$1,Steckbriefe!$A:$ZZ,2,FALSE),FALSE)," ")</f>
        <v xml:space="preserve"> </v>
      </c>
      <c r="CZ13" s="100" t="str">
        <f>IFERROR(VLOOKUP($A13,Steckbriefe!$A:$ZZ,HLOOKUP(CZ$1,Steckbriefe!$A:$ZZ,2,FALSE),FALSE)," ")</f>
        <v xml:space="preserve"> </v>
      </c>
      <c r="DA13" s="100" t="str">
        <f>IFERROR(VLOOKUP($A13,Steckbriefe!$A:$ZZ,HLOOKUP(DA$1,Steckbriefe!$A:$ZZ,2,FALSE),FALSE)," ")</f>
        <v xml:space="preserve"> </v>
      </c>
      <c r="DB13" s="100" t="str">
        <f>IFERROR(VLOOKUP($A13,Steckbriefe!$A:$ZZ,HLOOKUP(DB$1,Steckbriefe!$A:$ZZ,2,FALSE),FALSE)," ")</f>
        <v xml:space="preserve"> </v>
      </c>
      <c r="DC13" s="100" t="str">
        <f>IFERROR(VLOOKUP($A13,Steckbriefe!$A:$ZZ,HLOOKUP(DC$1,Steckbriefe!$A:$ZZ,2,FALSE),FALSE)," ")</f>
        <v xml:space="preserve"> </v>
      </c>
      <c r="DD13" s="100" t="str">
        <f>IFERROR(VLOOKUP($A13,Steckbriefe!$A:$ZZ,HLOOKUP(DD$1,Steckbriefe!$A:$ZZ,2,FALSE),FALSE)," ")</f>
        <v xml:space="preserve"> </v>
      </c>
      <c r="DE13" s="100" t="str">
        <f>IFERROR(VLOOKUP($A13,Steckbriefe!$A:$ZZ,HLOOKUP(DE$1,Steckbriefe!$A:$ZZ,2,FALSE),FALSE)," ")</f>
        <v xml:space="preserve"> </v>
      </c>
      <c r="DF13" s="100" t="str">
        <f>IFERROR(VLOOKUP($A13,Steckbriefe!$A:$ZZ,HLOOKUP(DF$1,Steckbriefe!$A:$ZZ,2,FALSE),FALSE)," ")</f>
        <v xml:space="preserve"> </v>
      </c>
      <c r="DG13" s="100" t="str">
        <f>IFERROR(VLOOKUP($A13,Steckbriefe!$A:$ZZ,HLOOKUP(DG$1,Steckbriefe!$A:$ZZ,2,FALSE),FALSE)," ")</f>
        <v xml:space="preserve"> </v>
      </c>
      <c r="DH13" s="100" t="str">
        <f>IFERROR(VLOOKUP($A13,Steckbriefe!$A:$ZZ,HLOOKUP(DH$1,Steckbriefe!$A:$ZZ,2,FALSE),FALSE)," ")</f>
        <v xml:space="preserve"> </v>
      </c>
      <c r="DI13" s="100" t="str">
        <f>IFERROR(VLOOKUP($A13,Steckbriefe!$A:$ZZ,HLOOKUP(DI$1,Steckbriefe!$A:$ZZ,2,FALSE),FALSE)," ")</f>
        <v xml:space="preserve"> </v>
      </c>
      <c r="DJ13" s="100" t="str">
        <f>IFERROR(VLOOKUP($A13,Steckbriefe!$A:$ZZ,HLOOKUP(DJ$1,Steckbriefe!$A:$ZZ,2,FALSE),FALSE)," ")</f>
        <v xml:space="preserve"> </v>
      </c>
      <c r="DK13" s="100" t="str">
        <f>IFERROR(VLOOKUP($A13,Steckbriefe!$A:$ZZ,HLOOKUP(DK$1,Steckbriefe!$A:$ZZ,2,FALSE),FALSE)," ")</f>
        <v xml:space="preserve"> </v>
      </c>
      <c r="DL13" s="100" t="str">
        <f>IFERROR(VLOOKUP($A13,Steckbriefe!$A:$ZZ,HLOOKUP(DL$1,Steckbriefe!$A:$ZZ,2,FALSE),FALSE)," ")</f>
        <v xml:space="preserve"> </v>
      </c>
      <c r="DM13" s="100" t="str">
        <f>IFERROR(VLOOKUP($A13,Steckbriefe!$A:$ZZ,HLOOKUP(DM$1,Steckbriefe!$A:$ZZ,2,FALSE),FALSE)," ")</f>
        <v xml:space="preserve"> </v>
      </c>
      <c r="DN13" s="100" t="str">
        <f>IFERROR(VLOOKUP($A13,Steckbriefe!$A:$ZZ,HLOOKUP(DN$1,Steckbriefe!$A:$ZZ,2,FALSE),FALSE)," ")</f>
        <v xml:space="preserve"> </v>
      </c>
      <c r="DO13" s="100" t="str">
        <f>IFERROR(VLOOKUP($A13,Steckbriefe!$A:$ZZ,HLOOKUP(DO$1,Steckbriefe!$A:$ZZ,2,FALSE),FALSE)," ")</f>
        <v xml:space="preserve"> </v>
      </c>
      <c r="DP13" s="100" t="str">
        <f>IFERROR(VLOOKUP($A13,Steckbriefe!$A:$ZZ,HLOOKUP(DP$1,Steckbriefe!$A:$ZZ,2,FALSE),FALSE)," ")</f>
        <v xml:space="preserve"> </v>
      </c>
    </row>
    <row r="14" spans="1:120" s="5" customFormat="1" ht="35.4" customHeight="1" x14ac:dyDescent="0.3">
      <c r="A14" s="32" t="s">
        <v>58</v>
      </c>
      <c r="B14" s="72" t="str">
        <f>IFERROR(VLOOKUP($A14,Steckbriefe!$A:$ZZ,HLOOKUP(B$1,Steckbriefe!$A:$ZZ,2,FALSE),FALSE)," ")</f>
        <v>Bereits vorhanden</v>
      </c>
      <c r="C14" s="72" t="str">
        <f>IFERROR(VLOOKUP($A14,Steckbriefe!$A:$ZZ,HLOOKUP(C$1,Steckbriefe!$A:$ZZ,2,FALSE),FALSE)," ")</f>
        <v>Bereits vorhanden</v>
      </c>
      <c r="D14" s="72" t="str">
        <f>IFERROR(VLOOKUP($A14,Steckbriefe!$A:$ZZ,HLOOKUP(D$1,Steckbriefe!$A:$ZZ,2,FALSE),FALSE)," ")</f>
        <v>Ja</v>
      </c>
      <c r="E14" s="72" t="str">
        <f>IFERROR(VLOOKUP($A14,Steckbriefe!$A:$ZZ,HLOOKUP(E$1,Steckbriefe!$A:$ZZ,2,FALSE),FALSE)," ")</f>
        <v>Teilweise</v>
      </c>
      <c r="F14" s="72" t="str">
        <f>IFERROR(VLOOKUP($A14,Steckbriefe!$A:$ZZ,HLOOKUP(F$1,Steckbriefe!$A:$ZZ,2,FALSE),FALSE)," ")</f>
        <v xml:space="preserve"> </v>
      </c>
      <c r="G14" s="72" t="str">
        <f>IFERROR(VLOOKUP($A14,Steckbriefe!$A:$ZZ,HLOOKUP(G$1,Steckbriefe!$A:$ZZ,2,FALSE),FALSE)," ")</f>
        <v xml:space="preserve"> </v>
      </c>
      <c r="H14" s="72" t="str">
        <f>IFERROR(VLOOKUP($A14,Steckbriefe!$A:$ZZ,HLOOKUP(H$1,Steckbriefe!$A:$ZZ,2,FALSE),FALSE)," ")</f>
        <v xml:space="preserve"> </v>
      </c>
      <c r="I14" s="72" t="str">
        <f>IFERROR(VLOOKUP($A14,Steckbriefe!$A:$ZZ,HLOOKUP(I$1,Steckbriefe!$A:$ZZ,2,FALSE),FALSE)," ")</f>
        <v xml:space="preserve"> </v>
      </c>
      <c r="J14" s="72" t="str">
        <f>IFERROR(VLOOKUP($A14,Steckbriefe!$A:$ZZ,HLOOKUP(J$1,Steckbriefe!$A:$ZZ,2,FALSE),FALSE)," ")</f>
        <v xml:space="preserve"> </v>
      </c>
      <c r="K14" s="72" t="str">
        <f>IFERROR(VLOOKUP($A14,Steckbriefe!$A:$ZZ,HLOOKUP(K$1,Steckbriefe!$A:$ZZ,2,FALSE),FALSE)," ")</f>
        <v xml:space="preserve"> </v>
      </c>
      <c r="L14" s="72" t="str">
        <f>IFERROR(VLOOKUP($A14,Steckbriefe!$A:$ZZ,HLOOKUP(L$1,Steckbriefe!$A:$ZZ,2,FALSE),FALSE)," ")</f>
        <v xml:space="preserve"> </v>
      </c>
      <c r="M14" s="72" t="str">
        <f>IFERROR(VLOOKUP($A14,Steckbriefe!$A:$ZZ,HLOOKUP(M$1,Steckbriefe!$A:$ZZ,2,FALSE),FALSE)," ")</f>
        <v xml:space="preserve"> </v>
      </c>
      <c r="N14" s="72" t="str">
        <f>IFERROR(VLOOKUP($A14,Steckbriefe!$A:$ZZ,HLOOKUP(N$1,Steckbriefe!$A:$ZZ,2,FALSE),FALSE)," ")</f>
        <v xml:space="preserve"> </v>
      </c>
      <c r="O14" s="72" t="str">
        <f>IFERROR(VLOOKUP($A14,Steckbriefe!$A:$ZZ,HLOOKUP(O$1,Steckbriefe!$A:$ZZ,2,FALSE),FALSE)," ")</f>
        <v xml:space="preserve"> </v>
      </c>
      <c r="P14" s="72" t="str">
        <f>IFERROR(VLOOKUP($A14,Steckbriefe!$A:$ZZ,HLOOKUP(P$1,Steckbriefe!$A:$ZZ,2,FALSE),FALSE)," ")</f>
        <v xml:space="preserve"> </v>
      </c>
      <c r="Q14" s="72" t="str">
        <f>IFERROR(VLOOKUP($A14,Steckbriefe!$A:$ZZ,HLOOKUP(Q$1,Steckbriefe!$A:$ZZ,2,FALSE),FALSE)," ")</f>
        <v xml:space="preserve"> </v>
      </c>
      <c r="R14" s="72" t="str">
        <f>IFERROR(VLOOKUP($A14,Steckbriefe!$A:$ZZ,HLOOKUP(R$1,Steckbriefe!$A:$ZZ,2,FALSE),FALSE)," ")</f>
        <v xml:space="preserve"> </v>
      </c>
      <c r="S14" s="72" t="str">
        <f>IFERROR(VLOOKUP($A14,Steckbriefe!$A:$ZZ,HLOOKUP(S$1,Steckbriefe!$A:$ZZ,2,FALSE),FALSE)," ")</f>
        <v xml:space="preserve"> </v>
      </c>
      <c r="T14" s="72" t="str">
        <f>IFERROR(VLOOKUP($A14,Steckbriefe!$A:$ZZ,HLOOKUP(T$1,Steckbriefe!$A:$ZZ,2,FALSE),FALSE)," ")</f>
        <v xml:space="preserve"> </v>
      </c>
      <c r="U14" s="72" t="str">
        <f>IFERROR(VLOOKUP($A14,Steckbriefe!$A:$ZZ,HLOOKUP(U$1,Steckbriefe!$A:$ZZ,2,FALSE),FALSE)," ")</f>
        <v xml:space="preserve"> </v>
      </c>
      <c r="V14" s="72" t="str">
        <f>IFERROR(VLOOKUP($A14,Steckbriefe!$A:$ZZ,HLOOKUP(V$1,Steckbriefe!$A:$ZZ,2,FALSE),FALSE)," ")</f>
        <v xml:space="preserve"> </v>
      </c>
      <c r="W14" s="72" t="str">
        <f>IFERROR(VLOOKUP($A14,Steckbriefe!$A:$ZZ,HLOOKUP(W$1,Steckbriefe!$A:$ZZ,2,FALSE),FALSE)," ")</f>
        <v xml:space="preserve"> </v>
      </c>
      <c r="X14" s="72" t="str">
        <f>IFERROR(VLOOKUP($A14,Steckbriefe!$A:$ZZ,HLOOKUP(X$1,Steckbriefe!$A:$ZZ,2,FALSE),FALSE)," ")</f>
        <v xml:space="preserve"> </v>
      </c>
      <c r="Y14" s="72" t="str">
        <f>IFERROR(VLOOKUP($A14,Steckbriefe!$A:$ZZ,HLOOKUP(Y$1,Steckbriefe!$A:$ZZ,2,FALSE),FALSE)," ")</f>
        <v xml:space="preserve"> </v>
      </c>
      <c r="Z14" s="72" t="str">
        <f>IFERROR(VLOOKUP($A14,Steckbriefe!$A:$ZZ,HLOOKUP(Z$1,Steckbriefe!$A:$ZZ,2,FALSE),FALSE)," ")</f>
        <v xml:space="preserve"> </v>
      </c>
      <c r="AA14" s="72" t="str">
        <f>IFERROR(VLOOKUP($A14,Steckbriefe!$A:$ZZ,HLOOKUP(AA$1,Steckbriefe!$A:$ZZ,2,FALSE),FALSE)," ")</f>
        <v xml:space="preserve"> </v>
      </c>
      <c r="AB14" s="72" t="str">
        <f>IFERROR(VLOOKUP($A14,Steckbriefe!$A:$ZZ,HLOOKUP(AB$1,Steckbriefe!$A:$ZZ,2,FALSE),FALSE)," ")</f>
        <v xml:space="preserve"> </v>
      </c>
      <c r="AC14" s="72" t="str">
        <f>IFERROR(VLOOKUP($A14,Steckbriefe!$A:$ZZ,HLOOKUP(AC$1,Steckbriefe!$A:$ZZ,2,FALSE),FALSE)," ")</f>
        <v xml:space="preserve"> </v>
      </c>
      <c r="AD14" s="72" t="str">
        <f>IFERROR(VLOOKUP($A14,Steckbriefe!$A:$ZZ,HLOOKUP(AD$1,Steckbriefe!$A:$ZZ,2,FALSE),FALSE)," ")</f>
        <v xml:space="preserve"> </v>
      </c>
      <c r="AE14" s="72" t="str">
        <f>IFERROR(VLOOKUP($A14,Steckbriefe!$A:$ZZ,HLOOKUP(AE$1,Steckbriefe!$A:$ZZ,2,FALSE),FALSE)," ")</f>
        <v xml:space="preserve"> </v>
      </c>
      <c r="AF14" s="72" t="str">
        <f>IFERROR(VLOOKUP($A14,Steckbriefe!$A:$ZZ,HLOOKUP(AF$1,Steckbriefe!$A:$ZZ,2,FALSE),FALSE)," ")</f>
        <v xml:space="preserve"> </v>
      </c>
      <c r="AG14" s="72" t="str">
        <f>IFERROR(VLOOKUP($A14,Steckbriefe!$A:$ZZ,HLOOKUP(AG$1,Steckbriefe!$A:$ZZ,2,FALSE),FALSE)," ")</f>
        <v xml:space="preserve"> </v>
      </c>
      <c r="AH14" s="72" t="str">
        <f>IFERROR(VLOOKUP($A14,Steckbriefe!$A:$ZZ,HLOOKUP(AH$1,Steckbriefe!$A:$ZZ,2,FALSE),FALSE)," ")</f>
        <v xml:space="preserve"> </v>
      </c>
      <c r="AI14" s="72" t="str">
        <f>IFERROR(VLOOKUP($A14,Steckbriefe!$A:$ZZ,HLOOKUP(AI$1,Steckbriefe!$A:$ZZ,2,FALSE),FALSE)," ")</f>
        <v xml:space="preserve"> </v>
      </c>
      <c r="AJ14" s="72" t="str">
        <f>IFERROR(VLOOKUP($A14,Steckbriefe!$A:$ZZ,HLOOKUP(AJ$1,Steckbriefe!$A:$ZZ,2,FALSE),FALSE)," ")</f>
        <v xml:space="preserve"> </v>
      </c>
      <c r="AK14" s="72" t="str">
        <f>IFERROR(VLOOKUP($A14,Steckbriefe!$A:$ZZ,HLOOKUP(AK$1,Steckbriefe!$A:$ZZ,2,FALSE),FALSE)," ")</f>
        <v xml:space="preserve"> </v>
      </c>
      <c r="AL14" s="72" t="str">
        <f>IFERROR(VLOOKUP($A14,Steckbriefe!$A:$ZZ,HLOOKUP(AL$1,Steckbriefe!$A:$ZZ,2,FALSE),FALSE)," ")</f>
        <v xml:space="preserve"> </v>
      </c>
      <c r="AM14" s="72" t="str">
        <f>IFERROR(VLOOKUP($A14,Steckbriefe!$A:$ZZ,HLOOKUP(AM$1,Steckbriefe!$A:$ZZ,2,FALSE),FALSE)," ")</f>
        <v xml:space="preserve"> </v>
      </c>
      <c r="AN14" s="72" t="str">
        <f>IFERROR(VLOOKUP($A14,Steckbriefe!$A:$ZZ,HLOOKUP(AN$1,Steckbriefe!$A:$ZZ,2,FALSE),FALSE)," ")</f>
        <v xml:space="preserve"> </v>
      </c>
      <c r="AO14" s="72" t="str">
        <f>IFERROR(VLOOKUP($A14,Steckbriefe!$A:$ZZ,HLOOKUP(AO$1,Steckbriefe!$A:$ZZ,2,FALSE),FALSE)," ")</f>
        <v xml:space="preserve"> </v>
      </c>
      <c r="AP14" s="72" t="str">
        <f>IFERROR(VLOOKUP($A14,Steckbriefe!$A:$ZZ,HLOOKUP(AP$1,Steckbriefe!$A:$ZZ,2,FALSE),FALSE)," ")</f>
        <v xml:space="preserve"> </v>
      </c>
      <c r="AQ14" s="72" t="str">
        <f>IFERROR(VLOOKUP($A14,Steckbriefe!$A:$ZZ,HLOOKUP(AQ$1,Steckbriefe!$A:$ZZ,2,FALSE),FALSE)," ")</f>
        <v xml:space="preserve"> </v>
      </c>
      <c r="AR14" s="72" t="str">
        <f>IFERROR(VLOOKUP($A14,Steckbriefe!$A:$ZZ,HLOOKUP(AR$1,Steckbriefe!$A:$ZZ,2,FALSE),FALSE)," ")</f>
        <v xml:space="preserve"> </v>
      </c>
      <c r="AS14" s="72" t="str">
        <f>IFERROR(VLOOKUP($A14,Steckbriefe!$A:$ZZ,HLOOKUP(AS$1,Steckbriefe!$A:$ZZ,2,FALSE),FALSE)," ")</f>
        <v xml:space="preserve"> </v>
      </c>
      <c r="AT14" s="72" t="str">
        <f>IFERROR(VLOOKUP($A14,Steckbriefe!$A:$ZZ,HLOOKUP(AT$1,Steckbriefe!$A:$ZZ,2,FALSE),FALSE)," ")</f>
        <v xml:space="preserve"> </v>
      </c>
      <c r="AU14" s="72" t="str">
        <f>IFERROR(VLOOKUP($A14,Steckbriefe!$A:$ZZ,HLOOKUP(AU$1,Steckbriefe!$A:$ZZ,2,FALSE),FALSE)," ")</f>
        <v xml:space="preserve"> </v>
      </c>
      <c r="AV14" s="72" t="str">
        <f>IFERROR(VLOOKUP($A14,Steckbriefe!$A:$ZZ,HLOOKUP(AV$1,Steckbriefe!$A:$ZZ,2,FALSE),FALSE)," ")</f>
        <v xml:space="preserve"> </v>
      </c>
      <c r="AW14" s="72" t="str">
        <f>IFERROR(VLOOKUP($A14,Steckbriefe!$A:$ZZ,HLOOKUP(AW$1,Steckbriefe!$A:$ZZ,2,FALSE),FALSE)," ")</f>
        <v xml:space="preserve"> </v>
      </c>
      <c r="AX14" s="72" t="str">
        <f>IFERROR(VLOOKUP($A14,Steckbriefe!$A:$ZZ,HLOOKUP(AX$1,Steckbriefe!$A:$ZZ,2,FALSE),FALSE)," ")</f>
        <v xml:space="preserve"> </v>
      </c>
      <c r="AY14" s="72" t="str">
        <f>IFERROR(VLOOKUP($A14,Steckbriefe!$A:$ZZ,HLOOKUP(AY$1,Steckbriefe!$A:$ZZ,2,FALSE),FALSE)," ")</f>
        <v xml:space="preserve"> </v>
      </c>
      <c r="AZ14" s="72" t="str">
        <f>IFERROR(VLOOKUP($A14,Steckbriefe!$A:$ZZ,HLOOKUP(AZ$1,Steckbriefe!$A:$ZZ,2,FALSE),FALSE)," ")</f>
        <v xml:space="preserve"> </v>
      </c>
      <c r="BA14" s="72" t="str">
        <f>IFERROR(VLOOKUP($A14,Steckbriefe!$A:$ZZ,HLOOKUP(BA$1,Steckbriefe!$A:$ZZ,2,FALSE),FALSE)," ")</f>
        <v xml:space="preserve"> </v>
      </c>
      <c r="BB14" s="72" t="str">
        <f>IFERROR(VLOOKUP($A14,Steckbriefe!$A:$ZZ,HLOOKUP(BB$1,Steckbriefe!$A:$ZZ,2,FALSE),FALSE)," ")</f>
        <v xml:space="preserve"> </v>
      </c>
      <c r="BC14" s="72" t="str">
        <f>IFERROR(VLOOKUP($A14,Steckbriefe!$A:$ZZ,HLOOKUP(BC$1,Steckbriefe!$A:$ZZ,2,FALSE),FALSE)," ")</f>
        <v xml:space="preserve"> </v>
      </c>
      <c r="BD14" s="72" t="str">
        <f>IFERROR(VLOOKUP($A14,Steckbriefe!$A:$ZZ,HLOOKUP(BD$1,Steckbriefe!$A:$ZZ,2,FALSE),FALSE)," ")</f>
        <v xml:space="preserve"> </v>
      </c>
      <c r="BE14" s="72" t="str">
        <f>IFERROR(VLOOKUP($A14,Steckbriefe!$A:$ZZ,HLOOKUP(BE$1,Steckbriefe!$A:$ZZ,2,FALSE),FALSE)," ")</f>
        <v xml:space="preserve"> </v>
      </c>
      <c r="BF14" s="72" t="str">
        <f>IFERROR(VLOOKUP($A14,Steckbriefe!$A:$ZZ,HLOOKUP(BF$1,Steckbriefe!$A:$ZZ,2,FALSE),FALSE)," ")</f>
        <v xml:space="preserve"> </v>
      </c>
      <c r="BG14" s="72" t="str">
        <f>IFERROR(VLOOKUP($A14,Steckbriefe!$A:$ZZ,HLOOKUP(BG$1,Steckbriefe!$A:$ZZ,2,FALSE),FALSE)," ")</f>
        <v xml:space="preserve"> </v>
      </c>
      <c r="BH14" s="72" t="str">
        <f>IFERROR(VLOOKUP($A14,Steckbriefe!$A:$ZZ,HLOOKUP(BH$1,Steckbriefe!$A:$ZZ,2,FALSE),FALSE)," ")</f>
        <v xml:space="preserve"> </v>
      </c>
      <c r="BI14" s="72" t="str">
        <f>IFERROR(VLOOKUP($A14,Steckbriefe!$A:$ZZ,HLOOKUP(BI$1,Steckbriefe!$A:$ZZ,2,FALSE),FALSE)," ")</f>
        <v xml:space="preserve"> </v>
      </c>
      <c r="BJ14" s="72" t="str">
        <f>IFERROR(VLOOKUP($A14,Steckbriefe!$A:$ZZ,HLOOKUP(BJ$1,Steckbriefe!$A:$ZZ,2,FALSE),FALSE)," ")</f>
        <v xml:space="preserve"> </v>
      </c>
      <c r="BK14" s="72" t="str">
        <f>IFERROR(VLOOKUP($A14,Steckbriefe!$A:$ZZ,HLOOKUP(BK$1,Steckbriefe!$A:$ZZ,2,FALSE),FALSE)," ")</f>
        <v xml:space="preserve"> </v>
      </c>
      <c r="BL14" s="72" t="str">
        <f>IFERROR(VLOOKUP($A14,Steckbriefe!$A:$ZZ,HLOOKUP(BL$1,Steckbriefe!$A:$ZZ,2,FALSE),FALSE)," ")</f>
        <v xml:space="preserve"> </v>
      </c>
      <c r="BM14" s="72" t="str">
        <f>IFERROR(VLOOKUP($A14,Steckbriefe!$A:$ZZ,HLOOKUP(BM$1,Steckbriefe!$A:$ZZ,2,FALSE),FALSE)," ")</f>
        <v xml:space="preserve"> </v>
      </c>
      <c r="BN14" s="72" t="str">
        <f>IFERROR(VLOOKUP($A14,Steckbriefe!$A:$ZZ,HLOOKUP(BN$1,Steckbriefe!$A:$ZZ,2,FALSE),FALSE)," ")</f>
        <v xml:space="preserve"> </v>
      </c>
      <c r="BO14" s="72" t="str">
        <f>IFERROR(VLOOKUP($A14,Steckbriefe!$A:$ZZ,HLOOKUP(BO$1,Steckbriefe!$A:$ZZ,2,FALSE),FALSE)," ")</f>
        <v xml:space="preserve"> </v>
      </c>
      <c r="BP14" s="72" t="str">
        <f>IFERROR(VLOOKUP($A14,Steckbriefe!$A:$ZZ,HLOOKUP(BP$1,Steckbriefe!$A:$ZZ,2,FALSE),FALSE)," ")</f>
        <v xml:space="preserve"> </v>
      </c>
      <c r="BQ14" s="72" t="str">
        <f>IFERROR(VLOOKUP($A14,Steckbriefe!$A:$ZZ,HLOOKUP(BQ$1,Steckbriefe!$A:$ZZ,2,FALSE),FALSE)," ")</f>
        <v xml:space="preserve"> </v>
      </c>
      <c r="BR14" s="72" t="str">
        <f>IFERROR(VLOOKUP($A14,Steckbriefe!$A:$ZZ,HLOOKUP(BR$1,Steckbriefe!$A:$ZZ,2,FALSE),FALSE)," ")</f>
        <v xml:space="preserve"> </v>
      </c>
      <c r="BS14" s="72" t="str">
        <f>IFERROR(VLOOKUP($A14,Steckbriefe!$A:$ZZ,HLOOKUP(BS$1,Steckbriefe!$A:$ZZ,2,FALSE),FALSE)," ")</f>
        <v xml:space="preserve"> </v>
      </c>
      <c r="BT14" s="72" t="str">
        <f>IFERROR(VLOOKUP($A14,Steckbriefe!$A:$ZZ,HLOOKUP(BT$1,Steckbriefe!$A:$ZZ,2,FALSE),FALSE)," ")</f>
        <v xml:space="preserve"> </v>
      </c>
      <c r="BU14" s="72" t="str">
        <f>IFERROR(VLOOKUP($A14,Steckbriefe!$A:$ZZ,HLOOKUP(BU$1,Steckbriefe!$A:$ZZ,2,FALSE),FALSE)," ")</f>
        <v xml:space="preserve"> </v>
      </c>
      <c r="BV14" s="72" t="str">
        <f>IFERROR(VLOOKUP($A14,Steckbriefe!$A:$ZZ,HLOOKUP(BV$1,Steckbriefe!$A:$ZZ,2,FALSE),FALSE)," ")</f>
        <v xml:space="preserve"> </v>
      </c>
      <c r="BW14" s="72" t="str">
        <f>IFERROR(VLOOKUP($A14,Steckbriefe!$A:$ZZ,HLOOKUP(BW$1,Steckbriefe!$A:$ZZ,2,FALSE),FALSE)," ")</f>
        <v xml:space="preserve"> </v>
      </c>
      <c r="BX14" s="72" t="str">
        <f>IFERROR(VLOOKUP($A14,Steckbriefe!$A:$ZZ,HLOOKUP(BX$1,Steckbriefe!$A:$ZZ,2,FALSE),FALSE)," ")</f>
        <v xml:space="preserve"> </v>
      </c>
      <c r="BY14" s="72" t="str">
        <f>IFERROR(VLOOKUP($A14,Steckbriefe!$A:$ZZ,HLOOKUP(BY$1,Steckbriefe!$A:$ZZ,2,FALSE),FALSE)," ")</f>
        <v xml:space="preserve"> </v>
      </c>
      <c r="BZ14" s="72" t="str">
        <f>IFERROR(VLOOKUP($A14,Steckbriefe!$A:$ZZ,HLOOKUP(BZ$1,Steckbriefe!$A:$ZZ,2,FALSE),FALSE)," ")</f>
        <v xml:space="preserve"> </v>
      </c>
      <c r="CA14" s="72" t="str">
        <f>IFERROR(VLOOKUP($A14,Steckbriefe!$A:$ZZ,HLOOKUP(CA$1,Steckbriefe!$A:$ZZ,2,FALSE),FALSE)," ")</f>
        <v xml:space="preserve"> </v>
      </c>
      <c r="CB14" s="72" t="str">
        <f>IFERROR(VLOOKUP($A14,Steckbriefe!$A:$ZZ,HLOOKUP(CB$1,Steckbriefe!$A:$ZZ,2,FALSE),FALSE)," ")</f>
        <v xml:space="preserve"> </v>
      </c>
      <c r="CC14" s="72" t="str">
        <f>IFERROR(VLOOKUP($A14,Steckbriefe!$A:$ZZ,HLOOKUP(CC$1,Steckbriefe!$A:$ZZ,2,FALSE),FALSE)," ")</f>
        <v xml:space="preserve"> </v>
      </c>
      <c r="CD14" s="72" t="str">
        <f>IFERROR(VLOOKUP($A14,Steckbriefe!$A:$ZZ,HLOOKUP(CD$1,Steckbriefe!$A:$ZZ,2,FALSE),FALSE)," ")</f>
        <v xml:space="preserve"> </v>
      </c>
      <c r="CE14" s="72" t="str">
        <f>IFERROR(VLOOKUP($A14,Steckbriefe!$A:$ZZ,HLOOKUP(CE$1,Steckbriefe!$A:$ZZ,2,FALSE),FALSE)," ")</f>
        <v xml:space="preserve"> </v>
      </c>
      <c r="CF14" s="72" t="str">
        <f>IFERROR(VLOOKUP($A14,Steckbriefe!$A:$ZZ,HLOOKUP(CF$1,Steckbriefe!$A:$ZZ,2,FALSE),FALSE)," ")</f>
        <v xml:space="preserve"> </v>
      </c>
      <c r="CG14" s="72" t="str">
        <f>IFERROR(VLOOKUP($A14,Steckbriefe!$A:$ZZ,HLOOKUP(CG$1,Steckbriefe!$A:$ZZ,2,FALSE),FALSE)," ")</f>
        <v xml:space="preserve"> </v>
      </c>
      <c r="CH14" s="72" t="str">
        <f>IFERROR(VLOOKUP($A14,Steckbriefe!$A:$ZZ,HLOOKUP(CH$1,Steckbriefe!$A:$ZZ,2,FALSE),FALSE)," ")</f>
        <v xml:space="preserve"> </v>
      </c>
      <c r="CI14" s="72" t="str">
        <f>IFERROR(VLOOKUP($A14,Steckbriefe!$A:$ZZ,HLOOKUP(CI$1,Steckbriefe!$A:$ZZ,2,FALSE),FALSE)," ")</f>
        <v xml:space="preserve"> </v>
      </c>
      <c r="CJ14" s="72" t="str">
        <f>IFERROR(VLOOKUP($A14,Steckbriefe!$A:$ZZ,HLOOKUP(CJ$1,Steckbriefe!$A:$ZZ,2,FALSE),FALSE)," ")</f>
        <v xml:space="preserve"> </v>
      </c>
      <c r="CK14" s="72" t="str">
        <f>IFERROR(VLOOKUP($A14,Steckbriefe!$A:$ZZ,HLOOKUP(CK$1,Steckbriefe!$A:$ZZ,2,FALSE),FALSE)," ")</f>
        <v xml:space="preserve"> </v>
      </c>
      <c r="CL14" s="72" t="str">
        <f>IFERROR(VLOOKUP($A14,Steckbriefe!$A:$ZZ,HLOOKUP(CL$1,Steckbriefe!$A:$ZZ,2,FALSE),FALSE)," ")</f>
        <v xml:space="preserve"> </v>
      </c>
      <c r="CM14" s="72" t="str">
        <f>IFERROR(VLOOKUP($A14,Steckbriefe!$A:$ZZ,HLOOKUP(CM$1,Steckbriefe!$A:$ZZ,2,FALSE),FALSE)," ")</f>
        <v xml:space="preserve"> </v>
      </c>
      <c r="CN14" s="72" t="str">
        <f>IFERROR(VLOOKUP($A14,Steckbriefe!$A:$ZZ,HLOOKUP(CN$1,Steckbriefe!$A:$ZZ,2,FALSE),FALSE)," ")</f>
        <v xml:space="preserve"> </v>
      </c>
      <c r="CO14" s="72" t="str">
        <f>IFERROR(VLOOKUP($A14,Steckbriefe!$A:$ZZ,HLOOKUP(CO$1,Steckbriefe!$A:$ZZ,2,FALSE),FALSE)," ")</f>
        <v xml:space="preserve"> </v>
      </c>
      <c r="CP14" s="72" t="str">
        <f>IFERROR(VLOOKUP($A14,Steckbriefe!$A:$ZZ,HLOOKUP(CP$1,Steckbriefe!$A:$ZZ,2,FALSE),FALSE)," ")</f>
        <v xml:space="preserve"> </v>
      </c>
      <c r="CQ14" s="72" t="str">
        <f>IFERROR(VLOOKUP($A14,Steckbriefe!$A:$ZZ,HLOOKUP(CQ$1,Steckbriefe!$A:$ZZ,2,FALSE),FALSE)," ")</f>
        <v xml:space="preserve"> </v>
      </c>
      <c r="CR14" s="72" t="str">
        <f>IFERROR(VLOOKUP($A14,Steckbriefe!$A:$ZZ,HLOOKUP(CR$1,Steckbriefe!$A:$ZZ,2,FALSE),FALSE)," ")</f>
        <v xml:space="preserve"> </v>
      </c>
      <c r="CS14" s="72" t="str">
        <f>IFERROR(VLOOKUP($A14,Steckbriefe!$A:$ZZ,HLOOKUP(CS$1,Steckbriefe!$A:$ZZ,2,FALSE),FALSE)," ")</f>
        <v xml:space="preserve"> </v>
      </c>
      <c r="CT14" s="72" t="str">
        <f>IFERROR(VLOOKUP($A14,Steckbriefe!$A:$ZZ,HLOOKUP(CT$1,Steckbriefe!$A:$ZZ,2,FALSE),FALSE)," ")</f>
        <v xml:space="preserve"> </v>
      </c>
      <c r="CU14" s="72" t="str">
        <f>IFERROR(VLOOKUP($A14,Steckbriefe!$A:$ZZ,HLOOKUP(CU$1,Steckbriefe!$A:$ZZ,2,FALSE),FALSE)," ")</f>
        <v xml:space="preserve"> </v>
      </c>
      <c r="CV14" s="72" t="str">
        <f>IFERROR(VLOOKUP($A14,Steckbriefe!$A:$ZZ,HLOOKUP(CV$1,Steckbriefe!$A:$ZZ,2,FALSE),FALSE)," ")</f>
        <v xml:space="preserve"> </v>
      </c>
      <c r="CW14" s="72" t="str">
        <f>IFERROR(VLOOKUP($A14,Steckbriefe!$A:$ZZ,HLOOKUP(CW$1,Steckbriefe!$A:$ZZ,2,FALSE),FALSE)," ")</f>
        <v xml:space="preserve"> </v>
      </c>
      <c r="CX14" s="72" t="str">
        <f>IFERROR(VLOOKUP($A14,Steckbriefe!$A:$ZZ,HLOOKUP(CX$1,Steckbriefe!$A:$ZZ,2,FALSE),FALSE)," ")</f>
        <v xml:space="preserve"> </v>
      </c>
      <c r="CY14" s="72" t="str">
        <f>IFERROR(VLOOKUP($A14,Steckbriefe!$A:$ZZ,HLOOKUP(CY$1,Steckbriefe!$A:$ZZ,2,FALSE),FALSE)," ")</f>
        <v xml:space="preserve"> </v>
      </c>
      <c r="CZ14" s="72" t="str">
        <f>IFERROR(VLOOKUP($A14,Steckbriefe!$A:$ZZ,HLOOKUP(CZ$1,Steckbriefe!$A:$ZZ,2,FALSE),FALSE)," ")</f>
        <v xml:space="preserve"> </v>
      </c>
      <c r="DA14" s="72" t="str">
        <f>IFERROR(VLOOKUP($A14,Steckbriefe!$A:$ZZ,HLOOKUP(DA$1,Steckbriefe!$A:$ZZ,2,FALSE),FALSE)," ")</f>
        <v xml:space="preserve"> </v>
      </c>
      <c r="DB14" s="72" t="str">
        <f>IFERROR(VLOOKUP($A14,Steckbriefe!$A:$ZZ,HLOOKUP(DB$1,Steckbriefe!$A:$ZZ,2,FALSE),FALSE)," ")</f>
        <v xml:space="preserve"> </v>
      </c>
      <c r="DC14" s="72" t="str">
        <f>IFERROR(VLOOKUP($A14,Steckbriefe!$A:$ZZ,HLOOKUP(DC$1,Steckbriefe!$A:$ZZ,2,FALSE),FALSE)," ")</f>
        <v xml:space="preserve"> </v>
      </c>
      <c r="DD14" s="72" t="str">
        <f>IFERROR(VLOOKUP($A14,Steckbriefe!$A:$ZZ,HLOOKUP(DD$1,Steckbriefe!$A:$ZZ,2,FALSE),FALSE)," ")</f>
        <v xml:space="preserve"> </v>
      </c>
      <c r="DE14" s="72" t="str">
        <f>IFERROR(VLOOKUP($A14,Steckbriefe!$A:$ZZ,HLOOKUP(DE$1,Steckbriefe!$A:$ZZ,2,FALSE),FALSE)," ")</f>
        <v xml:space="preserve"> </v>
      </c>
      <c r="DF14" s="72" t="str">
        <f>IFERROR(VLOOKUP($A14,Steckbriefe!$A:$ZZ,HLOOKUP(DF$1,Steckbriefe!$A:$ZZ,2,FALSE),FALSE)," ")</f>
        <v xml:space="preserve"> </v>
      </c>
      <c r="DG14" s="72" t="str">
        <f>IFERROR(VLOOKUP($A14,Steckbriefe!$A:$ZZ,HLOOKUP(DG$1,Steckbriefe!$A:$ZZ,2,FALSE),FALSE)," ")</f>
        <v xml:space="preserve"> </v>
      </c>
      <c r="DH14" s="72" t="str">
        <f>IFERROR(VLOOKUP($A14,Steckbriefe!$A:$ZZ,HLOOKUP(DH$1,Steckbriefe!$A:$ZZ,2,FALSE),FALSE)," ")</f>
        <v xml:space="preserve"> </v>
      </c>
      <c r="DI14" s="72" t="str">
        <f>IFERROR(VLOOKUP($A14,Steckbriefe!$A:$ZZ,HLOOKUP(DI$1,Steckbriefe!$A:$ZZ,2,FALSE),FALSE)," ")</f>
        <v xml:space="preserve"> </v>
      </c>
      <c r="DJ14" s="72" t="str">
        <f>IFERROR(VLOOKUP($A14,Steckbriefe!$A:$ZZ,HLOOKUP(DJ$1,Steckbriefe!$A:$ZZ,2,FALSE),FALSE)," ")</f>
        <v xml:space="preserve"> </v>
      </c>
      <c r="DK14" s="72" t="str">
        <f>IFERROR(VLOOKUP($A14,Steckbriefe!$A:$ZZ,HLOOKUP(DK$1,Steckbriefe!$A:$ZZ,2,FALSE),FALSE)," ")</f>
        <v xml:space="preserve"> </v>
      </c>
      <c r="DL14" s="72" t="str">
        <f>IFERROR(VLOOKUP($A14,Steckbriefe!$A:$ZZ,HLOOKUP(DL$1,Steckbriefe!$A:$ZZ,2,FALSE),FALSE)," ")</f>
        <v xml:space="preserve"> </v>
      </c>
      <c r="DM14" s="72" t="str">
        <f>IFERROR(VLOOKUP($A14,Steckbriefe!$A:$ZZ,HLOOKUP(DM$1,Steckbriefe!$A:$ZZ,2,FALSE),FALSE)," ")</f>
        <v xml:space="preserve"> </v>
      </c>
      <c r="DN14" s="72" t="str">
        <f>IFERROR(VLOOKUP($A14,Steckbriefe!$A:$ZZ,HLOOKUP(DN$1,Steckbriefe!$A:$ZZ,2,FALSE),FALSE)," ")</f>
        <v xml:space="preserve"> </v>
      </c>
      <c r="DO14" s="72" t="str">
        <f>IFERROR(VLOOKUP($A14,Steckbriefe!$A:$ZZ,HLOOKUP(DO$1,Steckbriefe!$A:$ZZ,2,FALSE),FALSE)," ")</f>
        <v xml:space="preserve"> </v>
      </c>
      <c r="DP14" s="72" t="str">
        <f>IFERROR(VLOOKUP($A14,Steckbriefe!$A:$ZZ,HLOOKUP(DP$1,Steckbriefe!$A:$ZZ,2,FALSE),FALSE)," ")</f>
        <v xml:space="preserve"> </v>
      </c>
    </row>
    <row r="15" spans="1:120" s="5" customFormat="1" ht="35.4" customHeight="1" thickBot="1" x14ac:dyDescent="0.35">
      <c r="A15" s="55" t="s">
        <v>45</v>
      </c>
      <c r="B15" s="56">
        <v>2</v>
      </c>
      <c r="C15" s="56"/>
      <c r="D15" s="56"/>
      <c r="E15" s="56">
        <v>1</v>
      </c>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row>
    <row r="16" spans="1:120" s="5" customFormat="1" ht="35.4" customHeight="1" thickBot="1" x14ac:dyDescent="0.35">
      <c r="A16" s="59" t="s">
        <v>46</v>
      </c>
      <c r="B16" s="60">
        <v>2026</v>
      </c>
      <c r="C16" s="60" t="s">
        <v>71</v>
      </c>
      <c r="D16" s="60" t="s">
        <v>71</v>
      </c>
      <c r="E16" s="60">
        <v>2028</v>
      </c>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row>
    <row r="17" spans="1:120" s="5" customFormat="1" ht="50.25" customHeight="1" x14ac:dyDescent="0.3">
      <c r="A17" s="57" t="s">
        <v>157</v>
      </c>
      <c r="B17" s="58">
        <v>2024</v>
      </c>
      <c r="C17" s="58"/>
      <c r="D17" s="96"/>
      <c r="E17" s="58">
        <v>2024</v>
      </c>
      <c r="F17" s="97"/>
      <c r="G17" s="97"/>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row>
    <row r="18" spans="1:120" s="5" customFormat="1" ht="50.25" customHeight="1" x14ac:dyDescent="0.3">
      <c r="A18" s="32" t="s">
        <v>162</v>
      </c>
      <c r="B18" s="10" t="s">
        <v>60</v>
      </c>
      <c r="C18" s="10"/>
      <c r="D18" s="98"/>
      <c r="E18" s="10" t="s">
        <v>167</v>
      </c>
      <c r="F18" s="98"/>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row>
    <row r="19" spans="1:120" s="5" customFormat="1" ht="50.25" customHeight="1" x14ac:dyDescent="0.3">
      <c r="A19" s="32" t="s">
        <v>158</v>
      </c>
      <c r="B19" s="10">
        <v>2025</v>
      </c>
      <c r="C19" s="98"/>
      <c r="D19" s="10"/>
      <c r="E19" s="10">
        <v>2025</v>
      </c>
      <c r="F19" s="98"/>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row>
    <row r="20" spans="1:120" s="5" customFormat="1" ht="50.25" customHeight="1" x14ac:dyDescent="0.3">
      <c r="A20" s="32" t="s">
        <v>163</v>
      </c>
      <c r="B20" s="10" t="s">
        <v>61</v>
      </c>
      <c r="C20" s="98"/>
      <c r="D20" s="58"/>
      <c r="E20" s="10" t="s">
        <v>74</v>
      </c>
      <c r="F20" s="98"/>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row>
    <row r="21" spans="1:120" s="5" customFormat="1" ht="50.25" customHeight="1" x14ac:dyDescent="0.3">
      <c r="A21" s="32" t="s">
        <v>159</v>
      </c>
      <c r="B21" s="10">
        <v>2026</v>
      </c>
      <c r="C21" s="10"/>
      <c r="D21" s="10"/>
      <c r="E21" s="10">
        <v>2026</v>
      </c>
      <c r="F21" s="98"/>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row>
    <row r="22" spans="1:120" s="5" customFormat="1" ht="50.25" customHeight="1" x14ac:dyDescent="0.3">
      <c r="A22" s="32" t="s">
        <v>164</v>
      </c>
      <c r="B22" s="10" t="s">
        <v>62</v>
      </c>
      <c r="C22" s="10"/>
      <c r="D22" s="10"/>
      <c r="E22" s="10" t="s">
        <v>63</v>
      </c>
      <c r="F22" s="98"/>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row>
    <row r="23" spans="1:120" s="5" customFormat="1" ht="50.25" customHeight="1" x14ac:dyDescent="0.3">
      <c r="A23" s="32" t="s">
        <v>160</v>
      </c>
      <c r="B23" s="10"/>
      <c r="C23" s="10"/>
      <c r="D23" s="10"/>
      <c r="E23" s="10">
        <v>2028</v>
      </c>
      <c r="F23" s="98"/>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row>
    <row r="24" spans="1:120" s="5" customFormat="1" ht="50.25" customHeight="1" x14ac:dyDescent="0.3">
      <c r="A24" s="32" t="s">
        <v>165</v>
      </c>
      <c r="B24" s="10"/>
      <c r="C24" s="10"/>
      <c r="D24" s="10"/>
      <c r="E24" s="10" t="s">
        <v>64</v>
      </c>
      <c r="F24" s="98"/>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row>
    <row r="25" spans="1:120" s="5" customFormat="1" ht="50.25" customHeight="1" x14ac:dyDescent="0.3">
      <c r="A25" s="32" t="s">
        <v>161</v>
      </c>
      <c r="B25" s="10"/>
      <c r="C25" s="10"/>
      <c r="D25" s="10"/>
      <c r="E25" s="98"/>
      <c r="F25" s="98"/>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row>
    <row r="26" spans="1:120" s="5" customFormat="1" ht="50.25" customHeight="1" x14ac:dyDescent="0.3">
      <c r="A26" s="32" t="s">
        <v>166</v>
      </c>
      <c r="B26" s="10"/>
      <c r="C26" s="10"/>
      <c r="D26" s="10"/>
      <c r="E26" s="98"/>
      <c r="F26" s="98"/>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row>
    <row r="27" spans="1:120" ht="50.25" customHeight="1" x14ac:dyDescent="0.3">
      <c r="A27" s="32"/>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row>
    <row r="28" spans="1:120" ht="50.25" customHeight="1" x14ac:dyDescent="0.3">
      <c r="A28" s="33"/>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row>
    <row r="29" spans="1:120" ht="50.25" customHeight="1" x14ac:dyDescent="0.3">
      <c r="A29" s="33"/>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row>
    <row r="30" spans="1:120" ht="50.25" customHeight="1" x14ac:dyDescent="0.3">
      <c r="A30" s="33"/>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row>
    <row r="31" spans="1:120" ht="50.25" customHeight="1" x14ac:dyDescent="0.3">
      <c r="A31" s="33"/>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row>
  </sheetData>
  <sheetProtection sheet="1" formatCells="0" formatColumns="0" formatRows="0" insertColumns="0" insertRows="0" insertHyperlinks="0" deleteColumns="0" deleteRows="0" sort="0" autoFilter="0" pivotTables="0"/>
  <conditionalFormatting sqref="B2:DP2">
    <cfRule type="expression" dxfId="2" priority="1">
      <formula>B2="Sanierungsmaßnahmen notwendig"</formula>
    </cfRule>
    <cfRule type="expression" dxfId="1" priority="2">
      <formula>B2="Gebäude bereits oder potentiell fossilfrei"</formula>
    </cfRule>
    <cfRule type="expression" dxfId="0" priority="3">
      <formula>B2="Niedertemperaturfähigkeit bereits erreicht"</formula>
    </cfRule>
  </conditionalFormatting>
  <pageMargins left="0.7" right="0.7" top="0.78740157499999996" bottom="0.78740157499999996" header="0.3" footer="0.3"/>
  <pageSetup paperSize="9" scale="10" orientation="portrait"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FDE24-7AAE-47A7-8855-8DDD52E4E9A1}">
  <sheetPr codeName="Tabelle6"/>
  <dimension ref="A1:AE5"/>
  <sheetViews>
    <sheetView zoomScale="80" zoomScaleNormal="80" workbookViewId="0">
      <selection activeCell="B3" sqref="B3"/>
    </sheetView>
  </sheetViews>
  <sheetFormatPr baseColWidth="10" defaultRowHeight="14.4" x14ac:dyDescent="0.3"/>
  <cols>
    <col min="1" max="1" width="68" customWidth="1"/>
    <col min="2" max="31" width="22.5546875" style="4" customWidth="1"/>
  </cols>
  <sheetData>
    <row r="1" spans="1:31" s="3" customFormat="1" x14ac:dyDescent="0.3">
      <c r="A1" s="9"/>
      <c r="B1" s="110" t="str">
        <f>Steckbriefe!B1</f>
        <v>Grundschule Am Hang</v>
      </c>
      <c r="C1" s="110" t="str">
        <f>Steckbriefe!C1</f>
        <v>Rathaus</v>
      </c>
      <c r="D1" s="110" t="str">
        <f>Steckbriefe!D1</f>
        <v>Wald-Sporthalle</v>
      </c>
      <c r="E1" s="110" t="str">
        <f>Steckbriefe!E1</f>
        <v>Chinesisches Teehaus</v>
      </c>
      <c r="F1" s="110">
        <f>Steckbriefe!F1</f>
        <v>0</v>
      </c>
      <c r="G1" s="110">
        <f>Steckbriefe!G1</f>
        <v>0</v>
      </c>
      <c r="H1" s="110">
        <f>Steckbriefe!H1</f>
        <v>0</v>
      </c>
      <c r="I1" s="110">
        <f>Steckbriefe!I1</f>
        <v>0</v>
      </c>
      <c r="J1" s="110">
        <f>Steckbriefe!J1</f>
        <v>0</v>
      </c>
      <c r="K1" s="110">
        <f>Steckbriefe!K1</f>
        <v>0</v>
      </c>
      <c r="L1" s="110">
        <f>Steckbriefe!L1</f>
        <v>0</v>
      </c>
      <c r="M1" s="110">
        <f>Steckbriefe!M1</f>
        <v>0</v>
      </c>
      <c r="N1" s="110">
        <f>Steckbriefe!N1</f>
        <v>0</v>
      </c>
      <c r="O1" s="110">
        <f>Steckbriefe!O1</f>
        <v>0</v>
      </c>
      <c r="P1" s="110">
        <f>Steckbriefe!P1</f>
        <v>0</v>
      </c>
      <c r="Q1" s="110">
        <f>Steckbriefe!Q1</f>
        <v>0</v>
      </c>
      <c r="R1" s="110">
        <f>Steckbriefe!R1</f>
        <v>0</v>
      </c>
      <c r="S1" s="110">
        <f>Steckbriefe!S1</f>
        <v>0</v>
      </c>
      <c r="T1" s="110">
        <f>Steckbriefe!T1</f>
        <v>0</v>
      </c>
      <c r="U1" s="110">
        <f>Steckbriefe!U1</f>
        <v>0</v>
      </c>
      <c r="V1" s="110">
        <f>Steckbriefe!V1</f>
        <v>0</v>
      </c>
      <c r="W1" s="110">
        <f>Steckbriefe!W1</f>
        <v>0</v>
      </c>
      <c r="X1" s="110">
        <f>Steckbriefe!X1</f>
        <v>0</v>
      </c>
      <c r="Y1" s="110">
        <f>Steckbriefe!Y1</f>
        <v>0</v>
      </c>
      <c r="Z1" s="110">
        <f>Steckbriefe!Z1</f>
        <v>0</v>
      </c>
      <c r="AA1" s="110">
        <f>Steckbriefe!AA1</f>
        <v>0</v>
      </c>
      <c r="AB1" s="110">
        <f>Steckbriefe!AB1</f>
        <v>0</v>
      </c>
      <c r="AC1" s="110">
        <f>Steckbriefe!AC1</f>
        <v>0</v>
      </c>
      <c r="AD1" s="110">
        <f>Steckbriefe!AD1</f>
        <v>0</v>
      </c>
      <c r="AE1" s="110">
        <f>Steckbriefe!AE1</f>
        <v>0</v>
      </c>
    </row>
    <row r="2" spans="1:31" x14ac:dyDescent="0.3">
      <c r="A2" s="9" t="str">
        <f>Steckbriefe!A19</f>
        <v>Heizenergieverbrauch spezifisch ohne Warmwasser-Anteil [kWh pro m²]</v>
      </c>
      <c r="B2" s="111">
        <f>Steckbriefe!B19</f>
        <v>93.944444444444443</v>
      </c>
      <c r="C2" s="111">
        <f>Steckbriefe!C19</f>
        <v>111.88888888888887</v>
      </c>
      <c r="D2" s="111">
        <f>Steckbriefe!D19</f>
        <v>79.166666666666671</v>
      </c>
      <c r="E2" s="111">
        <f>Steckbriefe!E19</f>
        <v>146.25</v>
      </c>
      <c r="F2" s="111" t="e">
        <f>Steckbriefe!F19</f>
        <v>#DIV/0!</v>
      </c>
      <c r="G2" s="111" t="e">
        <f>Steckbriefe!G19</f>
        <v>#DIV/0!</v>
      </c>
      <c r="H2" s="111" t="e">
        <f>Steckbriefe!H19</f>
        <v>#DIV/0!</v>
      </c>
      <c r="I2" s="111" t="e">
        <f>Steckbriefe!I19</f>
        <v>#DIV/0!</v>
      </c>
      <c r="J2" s="111" t="e">
        <f>Steckbriefe!J19</f>
        <v>#DIV/0!</v>
      </c>
      <c r="K2" s="111" t="e">
        <f>Steckbriefe!K19</f>
        <v>#DIV/0!</v>
      </c>
      <c r="L2" s="111" t="e">
        <f>Steckbriefe!L19</f>
        <v>#DIV/0!</v>
      </c>
      <c r="M2" s="111" t="e">
        <f>Steckbriefe!M19</f>
        <v>#DIV/0!</v>
      </c>
      <c r="N2" s="111" t="e">
        <f>Steckbriefe!N19</f>
        <v>#DIV/0!</v>
      </c>
      <c r="O2" s="111" t="e">
        <f>Steckbriefe!O19</f>
        <v>#DIV/0!</v>
      </c>
      <c r="P2" s="111" t="e">
        <f>Steckbriefe!P19</f>
        <v>#DIV/0!</v>
      </c>
      <c r="Q2" s="111" t="e">
        <f>Steckbriefe!Q19</f>
        <v>#DIV/0!</v>
      </c>
      <c r="R2" s="111" t="e">
        <f>Steckbriefe!R19</f>
        <v>#DIV/0!</v>
      </c>
      <c r="S2" s="111" t="e">
        <f>Steckbriefe!S19</f>
        <v>#DIV/0!</v>
      </c>
      <c r="T2" s="111" t="e">
        <f>Steckbriefe!T19</f>
        <v>#DIV/0!</v>
      </c>
      <c r="U2" s="111" t="e">
        <f>Steckbriefe!U19</f>
        <v>#DIV/0!</v>
      </c>
      <c r="V2" s="111" t="e">
        <f>Steckbriefe!V19</f>
        <v>#DIV/0!</v>
      </c>
      <c r="W2" s="111" t="e">
        <f>Steckbriefe!W19</f>
        <v>#DIV/0!</v>
      </c>
      <c r="X2" s="111" t="e">
        <f>Steckbriefe!X19</f>
        <v>#DIV/0!</v>
      </c>
      <c r="Y2" s="111" t="e">
        <f>Steckbriefe!Y19</f>
        <v>#DIV/0!</v>
      </c>
      <c r="Z2" s="111" t="e">
        <f>Steckbriefe!Z19</f>
        <v>#DIV/0!</v>
      </c>
      <c r="AA2" s="111" t="e">
        <f>Steckbriefe!AA19</f>
        <v>#DIV/0!</v>
      </c>
      <c r="AB2" s="111" t="e">
        <f>Steckbriefe!AB19</f>
        <v>#DIV/0!</v>
      </c>
      <c r="AC2" s="111" t="e">
        <f>Steckbriefe!AC19</f>
        <v>#DIV/0!</v>
      </c>
      <c r="AD2" s="111" t="e">
        <f>Steckbriefe!AD19</f>
        <v>#DIV/0!</v>
      </c>
      <c r="AE2" s="111" t="e">
        <f>Steckbriefe!AE19</f>
        <v>#DIV/0!</v>
      </c>
    </row>
    <row r="3" spans="1:31" x14ac:dyDescent="0.3">
      <c r="A3" s="9" t="str">
        <f>Steckbriefe!A27</f>
        <v>CO2-Ausstoß [t]</v>
      </c>
      <c r="B3" s="111">
        <f>Steckbriefe!B27</f>
        <v>13.922566666666667</v>
      </c>
      <c r="C3" s="111">
        <f>Steckbriefe!C27</f>
        <v>21.902249999999999</v>
      </c>
      <c r="D3" s="111">
        <f>Steckbriefe!D27</f>
        <v>0.52249999999999996</v>
      </c>
      <c r="E3" s="111">
        <f>Steckbriefe!E27</f>
        <v>18.603000000000002</v>
      </c>
      <c r="F3" s="111" t="e">
        <f>Steckbriefe!F27</f>
        <v>#N/A</v>
      </c>
      <c r="G3" s="111" t="e">
        <f>Steckbriefe!G27</f>
        <v>#N/A</v>
      </c>
      <c r="H3" s="111" t="e">
        <f>Steckbriefe!H27</f>
        <v>#N/A</v>
      </c>
      <c r="I3" s="111" t="e">
        <f>Steckbriefe!I27</f>
        <v>#N/A</v>
      </c>
      <c r="J3" s="111" t="e">
        <f>Steckbriefe!J27</f>
        <v>#N/A</v>
      </c>
      <c r="K3" s="111" t="e">
        <f>Steckbriefe!K27</f>
        <v>#N/A</v>
      </c>
      <c r="L3" s="111" t="e">
        <f>Steckbriefe!L27</f>
        <v>#N/A</v>
      </c>
      <c r="M3" s="111" t="e">
        <f>Steckbriefe!M27</f>
        <v>#N/A</v>
      </c>
      <c r="N3" s="111" t="e">
        <f>Steckbriefe!N27</f>
        <v>#N/A</v>
      </c>
      <c r="O3" s="111" t="e">
        <f>Steckbriefe!O27</f>
        <v>#N/A</v>
      </c>
      <c r="P3" s="111" t="e">
        <f>Steckbriefe!P27</f>
        <v>#N/A</v>
      </c>
      <c r="Q3" s="111" t="e">
        <f>Steckbriefe!Q27</f>
        <v>#N/A</v>
      </c>
      <c r="R3" s="111" t="e">
        <f>Steckbriefe!R27</f>
        <v>#N/A</v>
      </c>
      <c r="S3" s="111" t="e">
        <f>Steckbriefe!S27</f>
        <v>#N/A</v>
      </c>
      <c r="T3" s="111" t="e">
        <f>Steckbriefe!T27</f>
        <v>#N/A</v>
      </c>
      <c r="U3" s="111" t="e">
        <f>Steckbriefe!U27</f>
        <v>#N/A</v>
      </c>
      <c r="V3" s="111" t="e">
        <f>Steckbriefe!V27</f>
        <v>#N/A</v>
      </c>
      <c r="W3" s="111" t="e">
        <f>Steckbriefe!W27</f>
        <v>#N/A</v>
      </c>
      <c r="X3" s="111" t="e">
        <f>Steckbriefe!X27</f>
        <v>#N/A</v>
      </c>
      <c r="Y3" s="111" t="e">
        <f>Steckbriefe!Y27</f>
        <v>#N/A</v>
      </c>
      <c r="Z3" s="111" t="e">
        <f>Steckbriefe!Z27</f>
        <v>#N/A</v>
      </c>
      <c r="AA3" s="111" t="e">
        <f>Steckbriefe!AA27</f>
        <v>#N/A</v>
      </c>
      <c r="AB3" s="111" t="e">
        <f>Steckbriefe!AB27</f>
        <v>#N/A</v>
      </c>
      <c r="AC3" s="111" t="e">
        <f>Steckbriefe!AC27</f>
        <v>#N/A</v>
      </c>
      <c r="AD3" s="111" t="e">
        <f>Steckbriefe!AD27</f>
        <v>#N/A</v>
      </c>
      <c r="AE3" s="111" t="e">
        <f>Steckbriefe!AE27</f>
        <v>#N/A</v>
      </c>
    </row>
    <row r="4" spans="1:31" x14ac:dyDescent="0.3">
      <c r="A4" s="9" t="str">
        <f>Steckbriefe!A18</f>
        <v>Heizenergieverbrauch real Durchschnitt ohne Warmwasser-Anteil [kWh]</v>
      </c>
      <c r="B4" s="109">
        <f>Steckbriefe!B18</f>
        <v>56366.666666666664</v>
      </c>
      <c r="C4" s="109">
        <f>Steckbriefe!C18</f>
        <v>167833.33333333331</v>
      </c>
      <c r="D4" s="109">
        <f>Steckbriefe!D18</f>
        <v>23750</v>
      </c>
      <c r="E4" s="109">
        <f>Steckbriefe!E18</f>
        <v>58500</v>
      </c>
      <c r="F4" s="109" t="e">
        <f>Steckbriefe!F18</f>
        <v>#DIV/0!</v>
      </c>
      <c r="G4" s="109" t="e">
        <f>Steckbriefe!G18</f>
        <v>#DIV/0!</v>
      </c>
      <c r="H4" s="109" t="e">
        <f>Steckbriefe!H18</f>
        <v>#DIV/0!</v>
      </c>
      <c r="I4" s="109" t="e">
        <f>Steckbriefe!I18</f>
        <v>#DIV/0!</v>
      </c>
      <c r="J4" s="109" t="e">
        <f>Steckbriefe!J18</f>
        <v>#DIV/0!</v>
      </c>
      <c r="K4" s="109" t="e">
        <f>Steckbriefe!K18</f>
        <v>#DIV/0!</v>
      </c>
      <c r="L4" s="109" t="e">
        <f>Steckbriefe!L18</f>
        <v>#DIV/0!</v>
      </c>
      <c r="M4" s="109" t="e">
        <f>Steckbriefe!M18</f>
        <v>#DIV/0!</v>
      </c>
      <c r="N4" s="109" t="e">
        <f>Steckbriefe!N18</f>
        <v>#DIV/0!</v>
      </c>
      <c r="O4" s="109" t="e">
        <f>Steckbriefe!O18</f>
        <v>#DIV/0!</v>
      </c>
      <c r="P4" s="109" t="e">
        <f>Steckbriefe!P18</f>
        <v>#DIV/0!</v>
      </c>
      <c r="Q4" s="109" t="e">
        <f>Steckbriefe!Q18</f>
        <v>#DIV/0!</v>
      </c>
      <c r="R4" s="109" t="e">
        <f>Steckbriefe!R18</f>
        <v>#DIV/0!</v>
      </c>
      <c r="S4" s="109" t="e">
        <f>Steckbriefe!S18</f>
        <v>#DIV/0!</v>
      </c>
      <c r="T4" s="109" t="e">
        <f>Steckbriefe!T18</f>
        <v>#DIV/0!</v>
      </c>
      <c r="U4" s="109" t="e">
        <f>Steckbriefe!U18</f>
        <v>#DIV/0!</v>
      </c>
      <c r="V4" s="109" t="e">
        <f>Steckbriefe!V18</f>
        <v>#DIV/0!</v>
      </c>
      <c r="W4" s="109" t="e">
        <f>Steckbriefe!W18</f>
        <v>#DIV/0!</v>
      </c>
      <c r="X4" s="109" t="e">
        <f>Steckbriefe!X18</f>
        <v>#DIV/0!</v>
      </c>
      <c r="Y4" s="109" t="e">
        <f>Steckbriefe!Y18</f>
        <v>#DIV/0!</v>
      </c>
      <c r="Z4" s="109" t="e">
        <f>Steckbriefe!Z18</f>
        <v>#DIV/0!</v>
      </c>
      <c r="AA4" s="109" t="e">
        <f>Steckbriefe!AA18</f>
        <v>#DIV/0!</v>
      </c>
      <c r="AB4" s="109" t="e">
        <f>Steckbriefe!AB18</f>
        <v>#DIV/0!</v>
      </c>
      <c r="AC4" s="109" t="e">
        <f>Steckbriefe!AC18</f>
        <v>#DIV/0!</v>
      </c>
      <c r="AD4" s="109" t="e">
        <f>Steckbriefe!AD18</f>
        <v>#DIV/0!</v>
      </c>
      <c r="AE4" s="109" t="e">
        <f>Steckbriefe!AE18</f>
        <v>#DIV/0!</v>
      </c>
    </row>
    <row r="5" spans="1:31" x14ac:dyDescent="0.3">
      <c r="A5" s="9" t="str">
        <f>Steckbriefe!A20</f>
        <v>Optionales Feld für Diagramm: Aktuelle Heizenergie-Kosten pro Jahr [€]</v>
      </c>
      <c r="B5" s="109">
        <f>IF(Steckbriefe!B20=0,"Nicht eingetragen",Steckbriefe!B20)</f>
        <v>20000</v>
      </c>
      <c r="C5" s="109">
        <f>IF(Steckbriefe!C20=0,"Nicht eingetragen",Steckbriefe!C20)</f>
        <v>50000</v>
      </c>
      <c r="D5" s="109">
        <f>IF(Steckbriefe!D20=0,"Nicht eingetragen",Steckbriefe!D20)</f>
        <v>5000</v>
      </c>
      <c r="E5" s="109">
        <f>IF(Steckbriefe!E20=0,"Nicht eingetragen",Steckbriefe!E20)</f>
        <v>13000</v>
      </c>
      <c r="F5" s="109" t="str">
        <f>IF(Steckbriefe!F20=0,"Nicht eingetragen",Steckbriefe!F20)</f>
        <v>Nicht eingetragen</v>
      </c>
      <c r="G5" s="109" t="str">
        <f>IF(Steckbriefe!G20=0,"Nicht eingetragen",Steckbriefe!G20)</f>
        <v>Nicht eingetragen</v>
      </c>
      <c r="H5" s="109" t="str">
        <f>IF(Steckbriefe!H20=0,"Nicht eingetragen",Steckbriefe!H20)</f>
        <v>Nicht eingetragen</v>
      </c>
      <c r="I5" s="109" t="str">
        <f>IF(Steckbriefe!I20=0,"Nicht eingetragen",Steckbriefe!I20)</f>
        <v>Nicht eingetragen</v>
      </c>
      <c r="J5" s="109" t="str">
        <f>IF(Steckbriefe!J20=0,"Nicht eingetragen",Steckbriefe!J20)</f>
        <v>Nicht eingetragen</v>
      </c>
      <c r="K5" s="109" t="str">
        <f>IF(Steckbriefe!K20=0,"Nicht eingetragen",Steckbriefe!K20)</f>
        <v>Nicht eingetragen</v>
      </c>
      <c r="L5" s="109" t="str">
        <f>IF(Steckbriefe!L20=0,"Nicht eingetragen",Steckbriefe!L20)</f>
        <v>Nicht eingetragen</v>
      </c>
      <c r="M5" s="109" t="str">
        <f>IF(Steckbriefe!M20=0,"Nicht eingetragen",Steckbriefe!M20)</f>
        <v>Nicht eingetragen</v>
      </c>
      <c r="N5" s="109" t="str">
        <f>IF(Steckbriefe!N20=0,"Nicht eingetragen",Steckbriefe!N20)</f>
        <v>Nicht eingetragen</v>
      </c>
      <c r="O5" s="109" t="str">
        <f>IF(Steckbriefe!O20=0,"Nicht eingetragen",Steckbriefe!O20)</f>
        <v>Nicht eingetragen</v>
      </c>
      <c r="P5" s="109" t="str">
        <f>IF(Steckbriefe!P20=0,"Nicht eingetragen",Steckbriefe!P20)</f>
        <v>Nicht eingetragen</v>
      </c>
      <c r="Q5" s="109" t="str">
        <f>IF(Steckbriefe!Q20=0,"Nicht eingetragen",Steckbriefe!Q20)</f>
        <v>Nicht eingetragen</v>
      </c>
      <c r="R5" s="109" t="str">
        <f>IF(Steckbriefe!R20=0,"Nicht eingetragen",Steckbriefe!R20)</f>
        <v>Nicht eingetragen</v>
      </c>
      <c r="S5" s="109" t="str">
        <f>IF(Steckbriefe!S20=0,"Nicht eingetragen",Steckbriefe!S20)</f>
        <v>Nicht eingetragen</v>
      </c>
      <c r="T5" s="109" t="str">
        <f>IF(Steckbriefe!T20=0,"Nicht eingetragen",Steckbriefe!T20)</f>
        <v>Nicht eingetragen</v>
      </c>
      <c r="U5" s="109" t="str">
        <f>IF(Steckbriefe!U20=0,"Nicht eingetragen",Steckbriefe!U20)</f>
        <v>Nicht eingetragen</v>
      </c>
      <c r="V5" s="109" t="str">
        <f>IF(Steckbriefe!V20=0,"Nicht eingetragen",Steckbriefe!V20)</f>
        <v>Nicht eingetragen</v>
      </c>
      <c r="W5" s="109" t="str">
        <f>IF(Steckbriefe!W20=0,"Nicht eingetragen",Steckbriefe!W20)</f>
        <v>Nicht eingetragen</v>
      </c>
      <c r="X5" s="109" t="str">
        <f>IF(Steckbriefe!X20=0,"Nicht eingetragen",Steckbriefe!X20)</f>
        <v>Nicht eingetragen</v>
      </c>
      <c r="Y5" s="109" t="str">
        <f>IF(Steckbriefe!Y20=0,"Nicht eingetragen",Steckbriefe!Y20)</f>
        <v>Nicht eingetragen</v>
      </c>
      <c r="Z5" s="109" t="str">
        <f>IF(Steckbriefe!Z20=0,"Nicht eingetragen",Steckbriefe!Z20)</f>
        <v>Nicht eingetragen</v>
      </c>
      <c r="AA5" s="109" t="str">
        <f>IF(Steckbriefe!AA20=0,"Nicht eingetragen",Steckbriefe!AA20)</f>
        <v>Nicht eingetragen</v>
      </c>
      <c r="AB5" s="109" t="str">
        <f>IF(Steckbriefe!AB20=0,"Nicht eingetragen",Steckbriefe!AB20)</f>
        <v>Nicht eingetragen</v>
      </c>
      <c r="AC5" s="109" t="str">
        <f>IF(Steckbriefe!AC20=0,"Nicht eingetragen",Steckbriefe!AC20)</f>
        <v>Nicht eingetragen</v>
      </c>
      <c r="AD5" s="109" t="str">
        <f>IF(Steckbriefe!AD20=0,"Nicht eingetragen",Steckbriefe!AD20)</f>
        <v>Nicht eingetragen</v>
      </c>
      <c r="AE5" s="109" t="str">
        <f>IF(Steckbriefe!AE20=0,"Nicht eingetragen",Steckbriefe!AE20)</f>
        <v>Nicht eingetragen</v>
      </c>
    </row>
  </sheetData>
  <sheetProtection sheet="1" formatCells="0" formatColumns="0" formatRows="0" insertColumns="0" insertRows="0" insertHyperlinks="0" deleteColumns="0" deleteRows="0" sort="0" autoFilter="0" pivotTables="0"/>
  <pageMargins left="0.7" right="0.7" top="0.78740157499999996" bottom="0.78740157499999996" header="0.3" footer="0.3"/>
  <pageSetup paperSize="9" scale="95"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CA7E3-9E8E-4173-BDBE-28AFE6915380}">
  <sheetPr codeName="Tabelle4"/>
  <dimension ref="A1:HF102"/>
  <sheetViews>
    <sheetView zoomScaleNormal="100" workbookViewId="0">
      <pane xSplit="1" ySplit="1" topLeftCell="B2" activePane="bottomRight" state="frozen"/>
      <selection pane="topRight" activeCell="B1" sqref="B1"/>
      <selection pane="bottomLeft" activeCell="A2" sqref="A2"/>
      <selection pane="bottomRight"/>
    </sheetView>
  </sheetViews>
  <sheetFormatPr baseColWidth="10" defaultColWidth="11.44140625" defaultRowHeight="14.4" x14ac:dyDescent="0.3"/>
  <cols>
    <col min="1" max="1" width="16.5546875" style="54" customWidth="1"/>
    <col min="2" max="2" width="18" style="8" customWidth="1"/>
    <col min="3" max="3" width="9.109375" style="103" customWidth="1"/>
    <col min="4" max="4" width="18" style="8" customWidth="1"/>
    <col min="5" max="5" width="9.109375" style="103" customWidth="1"/>
    <col min="6" max="6" width="18" style="8" customWidth="1"/>
    <col min="7" max="7" width="9.109375" style="103" customWidth="1"/>
    <col min="8" max="8" width="18" style="8" customWidth="1"/>
    <col min="9" max="9" width="9.109375" style="103" customWidth="1"/>
    <col min="10" max="10" width="18" style="8" customWidth="1"/>
    <col min="11" max="11" width="9.109375" style="103" customWidth="1"/>
    <col min="12" max="12" width="18" style="8" customWidth="1"/>
    <col min="13" max="13" width="9.109375" style="103" customWidth="1"/>
    <col min="14" max="14" width="18" style="8" customWidth="1"/>
    <col min="15" max="15" width="9.109375" style="103" customWidth="1"/>
    <col min="16" max="16" width="18" style="8" customWidth="1"/>
    <col min="17" max="17" width="9.109375" style="103" customWidth="1"/>
    <col min="18" max="18" width="18" style="8" customWidth="1"/>
    <col min="19" max="19" width="9.109375" style="103" customWidth="1"/>
    <col min="20" max="20" width="18" style="8" customWidth="1"/>
    <col min="21" max="21" width="9.109375" style="103" customWidth="1"/>
    <col min="22" max="22" width="18" style="8" customWidth="1"/>
    <col min="23" max="23" width="9.109375" style="103" customWidth="1"/>
    <col min="24" max="24" width="18" style="8" customWidth="1"/>
    <col min="25" max="25" width="9.109375" style="103" customWidth="1"/>
    <col min="26" max="26" width="18" style="8" customWidth="1"/>
    <col min="27" max="27" width="9.109375" style="103" customWidth="1"/>
    <col min="28" max="28" width="18" style="8" customWidth="1"/>
    <col min="29" max="29" width="9.109375" style="103" customWidth="1"/>
    <col min="30" max="30" width="18" style="8" customWidth="1"/>
    <col min="31" max="31" width="9.109375" style="103" customWidth="1"/>
    <col min="32" max="32" width="18" style="8" customWidth="1"/>
    <col min="33" max="33" width="9.109375" style="103" customWidth="1"/>
    <col min="34" max="34" width="18" style="8" customWidth="1"/>
    <col min="35" max="35" width="9.109375" style="103" customWidth="1"/>
    <col min="36" max="36" width="18" style="8" customWidth="1"/>
    <col min="37" max="37" width="9.109375" style="103" customWidth="1"/>
    <col min="38" max="38" width="18" style="8" customWidth="1"/>
    <col min="39" max="39" width="9.109375" style="103" customWidth="1"/>
    <col min="40" max="40" width="18" style="8" customWidth="1"/>
    <col min="41" max="41" width="9.109375" style="103" customWidth="1"/>
    <col min="42" max="42" width="18" style="8" customWidth="1"/>
    <col min="43" max="43" width="9.109375" style="103" customWidth="1"/>
    <col min="44" max="44" width="18" style="8" customWidth="1"/>
    <col min="45" max="45" width="9.109375" style="103" customWidth="1"/>
    <col min="46" max="46" width="18" style="8" customWidth="1"/>
    <col min="47" max="47" width="9.109375" style="103" customWidth="1"/>
    <col min="48" max="48" width="18" style="8" customWidth="1"/>
    <col min="49" max="49" width="9.109375" style="103" customWidth="1"/>
    <col min="50" max="50" width="18" style="8" customWidth="1"/>
    <col min="51" max="51" width="9.109375" style="103" customWidth="1"/>
    <col min="52" max="52" width="18" style="8" customWidth="1"/>
    <col min="53" max="53" width="8.5546875" style="103" customWidth="1"/>
    <col min="54" max="54" width="18" style="8" customWidth="1"/>
    <col min="55" max="55" width="9.109375" style="103" customWidth="1"/>
    <col min="56" max="56" width="18" style="8" customWidth="1"/>
    <col min="57" max="57" width="9.109375" style="103" customWidth="1"/>
    <col min="58" max="58" width="18" style="8" customWidth="1"/>
    <col min="59" max="59" width="9.109375" style="103" customWidth="1"/>
    <col min="60" max="60" width="18" style="8" customWidth="1"/>
    <col min="61" max="61" width="9.109375" style="103" customWidth="1"/>
    <col min="62" max="62" width="18" style="8" customWidth="1"/>
    <col min="63" max="63" width="9.109375" style="103" customWidth="1"/>
    <col min="64" max="64" width="18" style="8" customWidth="1"/>
    <col min="65" max="65" width="9.109375" style="103" customWidth="1"/>
    <col min="66" max="66" width="18" style="8" customWidth="1"/>
    <col min="67" max="67" width="9.109375" style="103" customWidth="1"/>
    <col min="68" max="68" width="18" style="8" customWidth="1"/>
    <col min="69" max="69" width="9.109375" style="103" customWidth="1"/>
    <col min="70" max="70" width="18" style="8" customWidth="1"/>
    <col min="71" max="71" width="9.109375" style="103" customWidth="1"/>
    <col min="72" max="72" width="18" style="8" customWidth="1"/>
    <col min="73" max="73" width="9.109375" style="103" customWidth="1"/>
    <col min="74" max="74" width="18" style="8" customWidth="1"/>
    <col min="75" max="75" width="9.109375" style="103" customWidth="1"/>
    <col min="76" max="76" width="18" style="8" customWidth="1"/>
    <col min="77" max="77" width="9.109375" style="103" customWidth="1"/>
    <col min="78" max="78" width="18" style="8" customWidth="1"/>
    <col min="79" max="79" width="9.109375" style="103" customWidth="1"/>
    <col min="80" max="80" width="18" style="8" customWidth="1"/>
    <col min="81" max="81" width="9.109375" style="103" customWidth="1"/>
    <col min="82" max="82" width="18" style="8" customWidth="1"/>
    <col min="83" max="83" width="9.109375" style="103" customWidth="1"/>
    <col min="84" max="84" width="18" style="8" customWidth="1"/>
    <col min="85" max="85" width="9.109375" style="103" customWidth="1"/>
    <col min="86" max="86" width="18" style="8" customWidth="1"/>
    <col min="87" max="87" width="9.109375" style="103" customWidth="1"/>
    <col min="88" max="88" width="18" style="8" customWidth="1"/>
    <col min="89" max="89" width="9.109375" style="103" customWidth="1"/>
    <col min="90" max="90" width="18" style="8" customWidth="1"/>
    <col min="91" max="91" width="9.109375" style="103" customWidth="1"/>
    <col min="92" max="92" width="18" style="8" customWidth="1"/>
    <col min="93" max="93" width="9.109375" style="103" customWidth="1"/>
    <col min="94" max="94" width="18" style="103" customWidth="1"/>
    <col min="95" max="95" width="9.109375" style="103" customWidth="1"/>
    <col min="96" max="96" width="18" style="2" customWidth="1"/>
    <col min="97" max="97" width="9.109375" style="103" customWidth="1"/>
    <col min="98" max="98" width="18" style="2" customWidth="1"/>
    <col min="99" max="99" width="9.109375" style="103" customWidth="1"/>
    <col min="100" max="100" width="18" style="2" customWidth="1"/>
    <col min="101" max="101" width="9.109375" style="103" customWidth="1"/>
    <col min="102" max="102" width="18" style="2" customWidth="1"/>
    <col min="103" max="103" width="9.109375" style="103" customWidth="1"/>
    <col min="104" max="104" width="18" style="2" customWidth="1"/>
    <col min="105" max="105" width="9.109375" style="103" customWidth="1"/>
    <col min="106" max="106" width="18" style="2" customWidth="1"/>
    <col min="107" max="107" width="9.109375" style="103" customWidth="1"/>
    <col min="108" max="108" width="18" style="2" customWidth="1"/>
    <col min="109" max="109" width="9.109375" style="103" customWidth="1"/>
    <col min="110" max="110" width="18" style="2" customWidth="1"/>
    <col min="111" max="111" width="9.109375" style="103" customWidth="1"/>
    <col min="112" max="112" width="18" style="2" customWidth="1"/>
    <col min="113" max="113" width="9.109375" style="103" customWidth="1"/>
    <col min="114" max="114" width="18" style="2" customWidth="1"/>
    <col min="115" max="115" width="9.109375" style="103" customWidth="1"/>
    <col min="116" max="116" width="18" style="2" customWidth="1"/>
    <col min="117" max="117" width="9.109375" style="103" customWidth="1"/>
    <col min="118" max="118" width="18" style="2" customWidth="1"/>
    <col min="119" max="119" width="9.109375" style="103" customWidth="1"/>
    <col min="120" max="120" width="18" style="2" customWidth="1"/>
    <col min="121" max="121" width="9.109375" style="103" customWidth="1"/>
    <col min="122" max="122" width="18" style="2" customWidth="1"/>
    <col min="123" max="123" width="9.109375" style="103" customWidth="1"/>
    <col min="124" max="124" width="18" style="2" customWidth="1"/>
    <col min="125" max="125" width="9.109375" style="103" customWidth="1"/>
    <col min="126" max="126" width="18" style="2" customWidth="1"/>
    <col min="127" max="127" width="9.109375" style="103" customWidth="1"/>
    <col min="128" max="128" width="18" style="2" customWidth="1"/>
    <col min="129" max="129" width="9.109375" style="103" customWidth="1"/>
    <col min="130" max="130" width="18" style="2" customWidth="1"/>
    <col min="131" max="131" width="9.109375" style="103" customWidth="1"/>
    <col min="132" max="132" width="18" style="2" customWidth="1"/>
    <col min="133" max="133" width="9.109375" style="103" customWidth="1"/>
    <col min="134" max="134" width="18" style="2" customWidth="1"/>
    <col min="135" max="135" width="9.109375" style="103" customWidth="1"/>
    <col min="136" max="136" width="18" style="2" customWidth="1"/>
    <col min="137" max="137" width="9.109375" style="103" customWidth="1"/>
    <col min="138" max="138" width="18" style="2" customWidth="1"/>
    <col min="139" max="139" width="9.109375" style="103" customWidth="1"/>
    <col min="140" max="140" width="18" style="2" customWidth="1"/>
    <col min="141" max="141" width="9.109375" style="103" customWidth="1"/>
    <col min="142" max="142" width="18" style="2" customWidth="1"/>
    <col min="143" max="143" width="9.109375" style="103" customWidth="1"/>
    <col min="144" max="144" width="18" style="2" customWidth="1"/>
    <col min="145" max="145" width="9.109375" style="103" customWidth="1"/>
    <col min="146" max="146" width="18" style="2" customWidth="1"/>
    <col min="147" max="147" width="9.109375" style="103" customWidth="1"/>
    <col min="148" max="148" width="18" style="2" customWidth="1"/>
    <col min="149" max="149" width="9.109375" style="103" customWidth="1"/>
    <col min="150" max="150" width="18" style="2" customWidth="1"/>
    <col min="151" max="151" width="9.109375" style="103" customWidth="1"/>
    <col min="152" max="152" width="18" style="2" customWidth="1"/>
    <col min="153" max="153" width="9.109375" style="103" customWidth="1"/>
    <col min="154" max="154" width="18" style="2" customWidth="1"/>
    <col min="155" max="155" width="9.109375" style="103" customWidth="1"/>
    <col min="156" max="156" width="18" style="2" customWidth="1"/>
    <col min="157" max="157" width="9.109375" style="103" customWidth="1"/>
    <col min="158" max="158" width="18" style="2" customWidth="1"/>
    <col min="159" max="159" width="9.109375" style="103" customWidth="1"/>
    <col min="160" max="160" width="18" style="2" customWidth="1"/>
    <col min="161" max="161" width="9.109375" style="103" customWidth="1"/>
    <col min="162" max="162" width="18" style="2" customWidth="1"/>
    <col min="163" max="163" width="9.109375" style="103" customWidth="1"/>
    <col min="164" max="164" width="18" style="2" customWidth="1"/>
    <col min="165" max="165" width="9.109375" style="103" customWidth="1"/>
    <col min="166" max="166" width="18" style="2" customWidth="1"/>
    <col min="167" max="167" width="9.109375" style="103" customWidth="1"/>
    <col min="168" max="168" width="18" style="2" customWidth="1"/>
    <col min="169" max="169" width="9.109375" style="103" customWidth="1"/>
    <col min="170" max="170" width="18" style="2" customWidth="1"/>
    <col min="171" max="171" width="9.109375" style="103" customWidth="1"/>
    <col min="172" max="172" width="18" style="2" customWidth="1"/>
    <col min="173" max="173" width="9.109375" style="103" customWidth="1"/>
    <col min="174" max="174" width="18" style="2" customWidth="1"/>
    <col min="175" max="175" width="9.109375" style="103" customWidth="1"/>
    <col min="176" max="176" width="18" style="2" customWidth="1"/>
    <col min="177" max="177" width="9.109375" style="103" customWidth="1"/>
    <col min="178" max="178" width="18" style="2" customWidth="1"/>
    <col min="179" max="179" width="9.109375" style="103" customWidth="1"/>
    <col min="180" max="180" width="18" style="2" customWidth="1"/>
    <col min="181" max="181" width="9.109375" style="103" customWidth="1"/>
    <col min="182" max="182" width="18" style="2" customWidth="1"/>
    <col min="183" max="183" width="9.109375" style="103" customWidth="1"/>
    <col min="184" max="184" width="18" style="2" customWidth="1"/>
    <col min="185" max="185" width="9.109375" style="103" customWidth="1"/>
    <col min="186" max="186" width="18" style="2" customWidth="1"/>
    <col min="187" max="187" width="9.109375" style="103" customWidth="1"/>
    <col min="188" max="188" width="18" style="2" customWidth="1"/>
    <col min="189" max="189" width="9.109375" style="103" customWidth="1"/>
    <col min="190" max="190" width="18" style="2" customWidth="1"/>
    <col min="191" max="191" width="9.109375" style="103" customWidth="1"/>
    <col min="192" max="192" width="18" style="2" customWidth="1"/>
    <col min="193" max="193" width="9.109375" style="103" customWidth="1"/>
    <col min="194" max="194" width="18" style="2" customWidth="1"/>
    <col min="195" max="195" width="9.109375" style="103" customWidth="1"/>
    <col min="196" max="196" width="18" style="2" customWidth="1"/>
    <col min="197" max="197" width="9.109375" style="103" customWidth="1"/>
    <col min="198" max="198" width="18" style="2" customWidth="1"/>
    <col min="199" max="199" width="9.109375" style="103" customWidth="1"/>
    <col min="200" max="200" width="18" style="2" customWidth="1"/>
    <col min="201" max="201" width="9.109375" style="103" customWidth="1"/>
    <col min="202" max="202" width="18" style="2" customWidth="1"/>
    <col min="203" max="203" width="9.109375" style="103" customWidth="1"/>
    <col min="204" max="204" width="18" style="2" customWidth="1"/>
    <col min="205" max="205" width="9.109375" style="103" customWidth="1"/>
    <col min="206" max="206" width="18" style="2" customWidth="1"/>
    <col min="207" max="207" width="9.109375" style="103" customWidth="1"/>
    <col min="208" max="208" width="18" style="2" customWidth="1"/>
    <col min="209" max="209" width="9.109375" style="103" customWidth="1"/>
    <col min="210" max="210" width="18" style="2" customWidth="1"/>
    <col min="211" max="211" width="9.109375" style="103" customWidth="1"/>
    <col min="212" max="212" width="18" style="2" customWidth="1"/>
    <col min="213" max="213" width="9.109375" style="103" customWidth="1"/>
    <col min="214" max="214" width="18" style="2" customWidth="1"/>
    <col min="215" max="16384" width="11.44140625" style="2"/>
  </cols>
  <sheetData>
    <row r="1" spans="1:214" s="54" customFormat="1" ht="36.75" customHeight="1" x14ac:dyDescent="0.3">
      <c r="A1" s="52"/>
      <c r="B1" s="51" t="str">
        <f>Auswertung!B1</f>
        <v>Grundschule Am Hang</v>
      </c>
      <c r="C1" s="101" t="s">
        <v>172</v>
      </c>
      <c r="D1" s="51" t="str">
        <f>Auswertung!C1</f>
        <v>Rathaus</v>
      </c>
      <c r="E1" s="101" t="s">
        <v>172</v>
      </c>
      <c r="F1" s="51" t="str">
        <f>Auswertung!D1</f>
        <v>Wald-Sporthalle</v>
      </c>
      <c r="G1" s="101" t="s">
        <v>172</v>
      </c>
      <c r="H1" s="51" t="str">
        <f>Auswertung!E1</f>
        <v>Chinesisches Teehaus</v>
      </c>
      <c r="I1" s="101" t="s">
        <v>172</v>
      </c>
      <c r="J1" s="51" t="str">
        <f>Auswertung!F1</f>
        <v xml:space="preserve"> </v>
      </c>
      <c r="K1" s="101" t="s">
        <v>172</v>
      </c>
      <c r="L1" s="51" t="str">
        <f>Auswertung!G1</f>
        <v xml:space="preserve"> </v>
      </c>
      <c r="M1" s="101" t="s">
        <v>172</v>
      </c>
      <c r="N1" s="51" t="str">
        <f>Auswertung!H1</f>
        <v xml:space="preserve"> </v>
      </c>
      <c r="O1" s="101" t="s">
        <v>172</v>
      </c>
      <c r="P1" s="51" t="str">
        <f>Auswertung!I1</f>
        <v xml:space="preserve"> </v>
      </c>
      <c r="Q1" s="101" t="s">
        <v>172</v>
      </c>
      <c r="R1" s="51" t="str">
        <f>Auswertung!J1</f>
        <v xml:space="preserve"> </v>
      </c>
      <c r="S1" s="101" t="s">
        <v>172</v>
      </c>
      <c r="T1" s="51" t="str">
        <f>Auswertung!K1</f>
        <v xml:space="preserve"> </v>
      </c>
      <c r="U1" s="101" t="s">
        <v>172</v>
      </c>
      <c r="V1" s="51" t="str">
        <f>Auswertung!L1</f>
        <v xml:space="preserve"> </v>
      </c>
      <c r="W1" s="101" t="s">
        <v>172</v>
      </c>
      <c r="X1" s="51" t="str">
        <f>Auswertung!M1</f>
        <v xml:space="preserve"> </v>
      </c>
      <c r="Y1" s="101" t="s">
        <v>172</v>
      </c>
      <c r="Z1" s="51" t="str">
        <f>Auswertung!N1</f>
        <v xml:space="preserve"> </v>
      </c>
      <c r="AA1" s="101" t="s">
        <v>172</v>
      </c>
      <c r="AB1" s="51" t="str">
        <f>Auswertung!O1</f>
        <v xml:space="preserve"> </v>
      </c>
      <c r="AC1" s="101" t="s">
        <v>172</v>
      </c>
      <c r="AD1" s="51" t="str">
        <f>Auswertung!P1</f>
        <v xml:space="preserve"> </v>
      </c>
      <c r="AE1" s="101" t="s">
        <v>172</v>
      </c>
      <c r="AF1" s="51" t="str">
        <f>Auswertung!Q1</f>
        <v xml:space="preserve"> </v>
      </c>
      <c r="AG1" s="101" t="s">
        <v>172</v>
      </c>
      <c r="AH1" s="51" t="str">
        <f>Auswertung!R1</f>
        <v xml:space="preserve"> </v>
      </c>
      <c r="AI1" s="101" t="s">
        <v>172</v>
      </c>
      <c r="AJ1" s="51" t="str">
        <f>Auswertung!S1</f>
        <v xml:space="preserve"> </v>
      </c>
      <c r="AK1" s="101" t="s">
        <v>172</v>
      </c>
      <c r="AL1" s="51" t="str">
        <f>Auswertung!T1</f>
        <v xml:space="preserve"> </v>
      </c>
      <c r="AM1" s="101" t="s">
        <v>172</v>
      </c>
      <c r="AN1" s="51" t="str">
        <f>Auswertung!U1</f>
        <v xml:space="preserve"> </v>
      </c>
      <c r="AO1" s="101" t="s">
        <v>172</v>
      </c>
      <c r="AP1" s="51" t="str">
        <f>Auswertung!V1</f>
        <v xml:space="preserve"> </v>
      </c>
      <c r="AQ1" s="101" t="s">
        <v>172</v>
      </c>
      <c r="AR1" s="51" t="str">
        <f>Auswertung!W1</f>
        <v xml:space="preserve"> </v>
      </c>
      <c r="AS1" s="101" t="s">
        <v>172</v>
      </c>
      <c r="AT1" s="51" t="str">
        <f>Auswertung!X1</f>
        <v xml:space="preserve"> </v>
      </c>
      <c r="AU1" s="101" t="s">
        <v>172</v>
      </c>
      <c r="AV1" s="51" t="str">
        <f>Auswertung!Y1</f>
        <v xml:space="preserve"> </v>
      </c>
      <c r="AW1" s="101" t="s">
        <v>172</v>
      </c>
      <c r="AX1" s="51" t="str">
        <f>Auswertung!Z1</f>
        <v xml:space="preserve"> </v>
      </c>
      <c r="AY1" s="101" t="s">
        <v>172</v>
      </c>
      <c r="AZ1" s="51" t="str">
        <f>Auswertung!AA1</f>
        <v xml:space="preserve"> </v>
      </c>
      <c r="BA1" s="101" t="s">
        <v>172</v>
      </c>
      <c r="BB1" s="51" t="str">
        <f>Auswertung!AB1</f>
        <v xml:space="preserve"> </v>
      </c>
      <c r="BC1" s="101" t="s">
        <v>172</v>
      </c>
      <c r="BD1" s="51" t="str">
        <f>Auswertung!AC1</f>
        <v xml:space="preserve"> </v>
      </c>
      <c r="BE1" s="101" t="s">
        <v>172</v>
      </c>
      <c r="BF1" s="51" t="str">
        <f>Auswertung!AD1</f>
        <v xml:space="preserve"> </v>
      </c>
      <c r="BG1" s="101" t="s">
        <v>172</v>
      </c>
      <c r="BH1" s="51" t="str">
        <f>Auswertung!AQ1</f>
        <v xml:space="preserve"> </v>
      </c>
      <c r="BI1" s="101" t="s">
        <v>172</v>
      </c>
      <c r="BJ1" s="51" t="str">
        <f>Auswertung!AR1</f>
        <v xml:space="preserve"> </v>
      </c>
      <c r="BK1" s="101" t="s">
        <v>172</v>
      </c>
      <c r="BL1" s="51" t="str">
        <f>Auswertung!AS1</f>
        <v xml:space="preserve"> </v>
      </c>
      <c r="BM1" s="101" t="s">
        <v>172</v>
      </c>
      <c r="BN1" s="51" t="str">
        <f>Auswertung!AT1</f>
        <v xml:space="preserve"> </v>
      </c>
      <c r="BO1" s="101" t="s">
        <v>172</v>
      </c>
      <c r="BP1" s="51" t="str">
        <f>Auswertung!AU1</f>
        <v xml:space="preserve"> </v>
      </c>
      <c r="BQ1" s="101" t="s">
        <v>172</v>
      </c>
      <c r="BR1" s="51" t="str">
        <f>Auswertung!AV1</f>
        <v xml:space="preserve"> </v>
      </c>
      <c r="BS1" s="101" t="s">
        <v>172</v>
      </c>
      <c r="BT1" s="51" t="str">
        <f>Auswertung!AW1</f>
        <v xml:space="preserve"> </v>
      </c>
      <c r="BU1" s="101" t="s">
        <v>172</v>
      </c>
      <c r="BV1" s="51" t="str">
        <f>Auswertung!AX1</f>
        <v xml:space="preserve"> </v>
      </c>
      <c r="BW1" s="101" t="s">
        <v>172</v>
      </c>
      <c r="BX1" s="51" t="str">
        <f>Auswertung!AY1</f>
        <v xml:space="preserve"> </v>
      </c>
      <c r="BY1" s="101" t="s">
        <v>172</v>
      </c>
      <c r="BZ1" s="51" t="str">
        <f>Auswertung!AZ1</f>
        <v xml:space="preserve"> </v>
      </c>
      <c r="CA1" s="101" t="s">
        <v>172</v>
      </c>
      <c r="CB1" s="51" t="str">
        <f>Auswertung!BA1</f>
        <v xml:space="preserve"> </v>
      </c>
      <c r="CC1" s="101" t="s">
        <v>172</v>
      </c>
      <c r="CD1" s="51" t="str">
        <f>Auswertung!BB1</f>
        <v xml:space="preserve"> </v>
      </c>
      <c r="CE1" s="101" t="s">
        <v>172</v>
      </c>
      <c r="CF1" s="51" t="str">
        <f>Auswertung!BC1</f>
        <v xml:space="preserve"> </v>
      </c>
      <c r="CG1" s="101" t="s">
        <v>172</v>
      </c>
      <c r="CH1" s="51" t="str">
        <f>Auswertung!BD1</f>
        <v xml:space="preserve"> </v>
      </c>
      <c r="CI1" s="101" t="s">
        <v>172</v>
      </c>
      <c r="CJ1" s="51" t="str">
        <f>Auswertung!BE1</f>
        <v xml:space="preserve"> </v>
      </c>
      <c r="CK1" s="101" t="s">
        <v>172</v>
      </c>
      <c r="CL1" s="51" t="str">
        <f>Auswertung!BF1</f>
        <v xml:space="preserve"> </v>
      </c>
      <c r="CM1" s="101" t="s">
        <v>172</v>
      </c>
      <c r="CN1" s="51" t="str">
        <f>Auswertung!BG1</f>
        <v xml:space="preserve"> </v>
      </c>
      <c r="CO1" s="101" t="s">
        <v>172</v>
      </c>
      <c r="CP1" s="51" t="str">
        <f>Auswertung!BH1</f>
        <v xml:space="preserve"> </v>
      </c>
      <c r="CQ1" s="101" t="s">
        <v>172</v>
      </c>
      <c r="CR1" s="51" t="str">
        <f>Auswertung!BI1</f>
        <v xml:space="preserve"> </v>
      </c>
      <c r="CS1" s="101" t="s">
        <v>172</v>
      </c>
      <c r="CT1" s="51" t="str">
        <f>Auswertung!BJ1</f>
        <v xml:space="preserve"> </v>
      </c>
      <c r="CU1" s="101" t="s">
        <v>172</v>
      </c>
      <c r="CV1" s="51" t="str">
        <f>Auswertung!BK1</f>
        <v xml:space="preserve"> </v>
      </c>
      <c r="CW1" s="101" t="s">
        <v>172</v>
      </c>
      <c r="CX1" s="51" t="str">
        <f>Auswertung!BL1</f>
        <v xml:space="preserve"> </v>
      </c>
      <c r="CY1" s="101" t="s">
        <v>172</v>
      </c>
      <c r="CZ1" s="51" t="str">
        <f>Auswertung!BM1</f>
        <v xml:space="preserve"> </v>
      </c>
      <c r="DA1" s="101" t="s">
        <v>172</v>
      </c>
      <c r="DB1" s="51" t="str">
        <f>Auswertung!BN1</f>
        <v xml:space="preserve"> </v>
      </c>
      <c r="DC1" s="101" t="s">
        <v>172</v>
      </c>
      <c r="DD1" s="51" t="str">
        <f>Auswertung!BO1</f>
        <v xml:space="preserve"> </v>
      </c>
      <c r="DE1" s="101" t="s">
        <v>172</v>
      </c>
      <c r="DF1" s="51" t="str">
        <f>Auswertung!BP1</f>
        <v xml:space="preserve"> </v>
      </c>
      <c r="DG1" s="101" t="s">
        <v>172</v>
      </c>
      <c r="DH1" s="51" t="str">
        <f>Auswertung!BQ1</f>
        <v xml:space="preserve"> </v>
      </c>
      <c r="DI1" s="101" t="s">
        <v>172</v>
      </c>
      <c r="DJ1" s="51" t="str">
        <f>Auswertung!BR1</f>
        <v xml:space="preserve"> </v>
      </c>
      <c r="DK1" s="101" t="s">
        <v>172</v>
      </c>
      <c r="DL1" s="51" t="str">
        <f>Auswertung!BS1</f>
        <v xml:space="preserve"> </v>
      </c>
      <c r="DM1" s="101" t="s">
        <v>172</v>
      </c>
      <c r="DN1" s="51" t="str">
        <f>Auswertung!BT1</f>
        <v xml:space="preserve"> </v>
      </c>
      <c r="DO1" s="101" t="s">
        <v>172</v>
      </c>
      <c r="DP1" s="51" t="str">
        <f>Auswertung!BU1</f>
        <v xml:space="preserve"> </v>
      </c>
      <c r="DQ1" s="101" t="s">
        <v>172</v>
      </c>
      <c r="DR1" s="51" t="str">
        <f>Auswertung!BV1</f>
        <v xml:space="preserve"> </v>
      </c>
      <c r="DS1" s="101" t="s">
        <v>172</v>
      </c>
      <c r="DT1" s="51" t="str">
        <f>Auswertung!BW1</f>
        <v xml:space="preserve"> </v>
      </c>
      <c r="DU1" s="101" t="s">
        <v>172</v>
      </c>
      <c r="DV1" s="51" t="str">
        <f>Auswertung!BX1</f>
        <v xml:space="preserve"> </v>
      </c>
      <c r="DW1" s="101" t="s">
        <v>172</v>
      </c>
      <c r="DX1" s="51" t="str">
        <f>Auswertung!BY1</f>
        <v xml:space="preserve"> </v>
      </c>
      <c r="DY1" s="101" t="s">
        <v>172</v>
      </c>
      <c r="DZ1" s="51" t="str">
        <f>Auswertung!BZ1</f>
        <v xml:space="preserve"> </v>
      </c>
      <c r="EA1" s="101" t="s">
        <v>172</v>
      </c>
      <c r="EB1" s="51" t="str">
        <f>Auswertung!CA1</f>
        <v xml:space="preserve"> </v>
      </c>
      <c r="EC1" s="101" t="s">
        <v>172</v>
      </c>
      <c r="ED1" s="51" t="str">
        <f>Auswertung!CB1</f>
        <v xml:space="preserve"> </v>
      </c>
      <c r="EE1" s="101" t="s">
        <v>172</v>
      </c>
      <c r="EF1" s="51" t="str">
        <f>Auswertung!CC1</f>
        <v xml:space="preserve"> </v>
      </c>
      <c r="EG1" s="101" t="s">
        <v>172</v>
      </c>
      <c r="EH1" s="51" t="str">
        <f>Auswertung!CD1</f>
        <v xml:space="preserve"> </v>
      </c>
      <c r="EI1" s="101" t="s">
        <v>172</v>
      </c>
      <c r="EJ1" s="51" t="str">
        <f>Auswertung!CE1</f>
        <v xml:space="preserve"> </v>
      </c>
      <c r="EK1" s="101" t="s">
        <v>172</v>
      </c>
      <c r="EL1" s="51" t="str">
        <f>Auswertung!CF1</f>
        <v xml:space="preserve"> </v>
      </c>
      <c r="EM1" s="101" t="s">
        <v>172</v>
      </c>
      <c r="EN1" s="51" t="str">
        <f>Auswertung!CG1</f>
        <v xml:space="preserve"> </v>
      </c>
      <c r="EO1" s="101" t="s">
        <v>172</v>
      </c>
      <c r="EP1" s="51" t="str">
        <f>Auswertung!CH1</f>
        <v xml:space="preserve"> </v>
      </c>
      <c r="EQ1" s="101" t="s">
        <v>172</v>
      </c>
      <c r="ER1" s="51" t="str">
        <f>Auswertung!CI1</f>
        <v xml:space="preserve"> </v>
      </c>
      <c r="ES1" s="101" t="s">
        <v>172</v>
      </c>
      <c r="ET1" s="51" t="str">
        <f>Auswertung!CJ1</f>
        <v xml:space="preserve"> </v>
      </c>
      <c r="EU1" s="101" t="s">
        <v>172</v>
      </c>
      <c r="EV1" s="51" t="str">
        <f>Auswertung!CK1</f>
        <v xml:space="preserve"> </v>
      </c>
      <c r="EW1" s="101" t="s">
        <v>172</v>
      </c>
      <c r="EX1" s="51" t="str">
        <f>Auswertung!CL1</f>
        <v xml:space="preserve"> </v>
      </c>
      <c r="EY1" s="101" t="s">
        <v>172</v>
      </c>
      <c r="EZ1" s="51" t="str">
        <f>Auswertung!CM1</f>
        <v xml:space="preserve"> </v>
      </c>
      <c r="FA1" s="101" t="s">
        <v>172</v>
      </c>
      <c r="FB1" s="51" t="str">
        <f>Auswertung!CN1</f>
        <v xml:space="preserve"> </v>
      </c>
      <c r="FC1" s="101" t="s">
        <v>172</v>
      </c>
      <c r="FD1" s="51" t="str">
        <f>Auswertung!CO1</f>
        <v xml:space="preserve"> </v>
      </c>
      <c r="FE1" s="101" t="s">
        <v>172</v>
      </c>
      <c r="FF1" s="51" t="str">
        <f>Auswertung!CP1</f>
        <v xml:space="preserve"> </v>
      </c>
      <c r="FG1" s="101" t="s">
        <v>172</v>
      </c>
      <c r="FH1" s="51" t="str">
        <f>Auswertung!CQ1</f>
        <v xml:space="preserve"> </v>
      </c>
      <c r="FI1" s="101" t="s">
        <v>172</v>
      </c>
      <c r="FJ1" s="51" t="str">
        <f>Auswertung!CR1</f>
        <v xml:space="preserve"> </v>
      </c>
      <c r="FK1" s="101" t="s">
        <v>172</v>
      </c>
      <c r="FL1" s="51" t="str">
        <f>Auswertung!CS1</f>
        <v xml:space="preserve"> </v>
      </c>
      <c r="FM1" s="101" t="s">
        <v>172</v>
      </c>
      <c r="FN1" s="51" t="str">
        <f>Auswertung!CT1</f>
        <v xml:space="preserve"> </v>
      </c>
      <c r="FO1" s="101" t="s">
        <v>172</v>
      </c>
      <c r="FP1" s="51" t="str">
        <f>Auswertung!CU1</f>
        <v xml:space="preserve"> </v>
      </c>
      <c r="FQ1" s="101" t="s">
        <v>172</v>
      </c>
      <c r="FR1" s="51" t="str">
        <f>Auswertung!CV1</f>
        <v xml:space="preserve"> </v>
      </c>
      <c r="FS1" s="101" t="s">
        <v>172</v>
      </c>
      <c r="FT1" s="51" t="str">
        <f>Auswertung!CW1</f>
        <v xml:space="preserve"> </v>
      </c>
      <c r="FU1" s="101" t="s">
        <v>172</v>
      </c>
      <c r="FV1" s="51" t="str">
        <f>Auswertung!CX1</f>
        <v xml:space="preserve"> </v>
      </c>
      <c r="FW1" s="101" t="s">
        <v>172</v>
      </c>
      <c r="FX1" s="51" t="str">
        <f>Auswertung!CY1</f>
        <v xml:space="preserve"> </v>
      </c>
      <c r="FY1" s="101" t="s">
        <v>172</v>
      </c>
      <c r="FZ1" s="51" t="str">
        <f>Auswertung!CZ1</f>
        <v xml:space="preserve"> </v>
      </c>
      <c r="GA1" s="101" t="s">
        <v>172</v>
      </c>
      <c r="GB1" s="51" t="str">
        <f>Auswertung!DA1</f>
        <v xml:space="preserve"> </v>
      </c>
      <c r="GC1" s="101" t="s">
        <v>172</v>
      </c>
      <c r="GD1" s="51" t="str">
        <f>Auswertung!DB1</f>
        <v xml:space="preserve"> </v>
      </c>
      <c r="GE1" s="101" t="s">
        <v>172</v>
      </c>
      <c r="GF1" s="51" t="str">
        <f>Auswertung!DC1</f>
        <v xml:space="preserve"> </v>
      </c>
      <c r="GG1" s="101" t="s">
        <v>172</v>
      </c>
      <c r="GH1" s="51" t="str">
        <f>Auswertung!DD1</f>
        <v xml:space="preserve"> </v>
      </c>
      <c r="GI1" s="101" t="s">
        <v>172</v>
      </c>
      <c r="GJ1" s="51" t="str">
        <f>Auswertung!DE1</f>
        <v xml:space="preserve"> </v>
      </c>
      <c r="GK1" s="101" t="s">
        <v>172</v>
      </c>
      <c r="GL1" s="51" t="str">
        <f>Auswertung!DF1</f>
        <v xml:space="preserve"> </v>
      </c>
      <c r="GM1" s="101" t="s">
        <v>172</v>
      </c>
      <c r="GN1" s="51" t="str">
        <f>Auswertung!DG1</f>
        <v xml:space="preserve"> </v>
      </c>
      <c r="GO1" s="101" t="s">
        <v>172</v>
      </c>
      <c r="GP1" s="51" t="str">
        <f>Auswertung!DH1</f>
        <v xml:space="preserve"> </v>
      </c>
      <c r="GQ1" s="101" t="s">
        <v>172</v>
      </c>
      <c r="GR1" s="51" t="str">
        <f>Auswertung!DI1</f>
        <v xml:space="preserve"> </v>
      </c>
      <c r="GS1" s="101" t="s">
        <v>172</v>
      </c>
      <c r="GT1" s="51" t="str">
        <f>Auswertung!DJ1</f>
        <v xml:space="preserve"> </v>
      </c>
      <c r="GU1" s="101" t="s">
        <v>172</v>
      </c>
      <c r="GV1" s="51" t="str">
        <f>Auswertung!DK1</f>
        <v xml:space="preserve"> </v>
      </c>
      <c r="GW1" s="101" t="s">
        <v>172</v>
      </c>
      <c r="GX1" s="51" t="str">
        <f>Auswertung!DL1</f>
        <v xml:space="preserve"> </v>
      </c>
      <c r="GY1" s="101" t="s">
        <v>172</v>
      </c>
      <c r="GZ1" s="51" t="str">
        <f>Auswertung!DM1</f>
        <v xml:space="preserve"> </v>
      </c>
      <c r="HA1" s="101" t="s">
        <v>172</v>
      </c>
      <c r="HB1" s="51" t="str">
        <f>Auswertung!DN1</f>
        <v xml:space="preserve"> </v>
      </c>
      <c r="HC1" s="101" t="s">
        <v>172</v>
      </c>
      <c r="HD1" s="51" t="str">
        <f>Auswertung!DO1</f>
        <v xml:space="preserve"> </v>
      </c>
      <c r="HE1" s="101" t="s">
        <v>172</v>
      </c>
      <c r="HF1" s="51" t="str">
        <f>Auswertung!DP1</f>
        <v xml:space="preserve"> </v>
      </c>
    </row>
    <row r="2" spans="1:214" ht="44.25" customHeight="1" x14ac:dyDescent="0.3">
      <c r="A2" s="53">
        <v>2024</v>
      </c>
      <c r="B2" s="64" t="str" cm="1">
        <f t="array" ref="B2">IFERROR(INDEX(Auswertung!B$17:B$108,MATCH($A2,Auswertung!B$17:B$108,0)+1,0)," ")</f>
        <v>Angebot Heizungstausch</v>
      </c>
      <c r="C2" s="102" t="str">
        <f t="shared" ref="C2:E22" si="0">IF(B2=" ","","Nein")</f>
        <v>Nein</v>
      </c>
      <c r="D2" s="64" t="str" cm="1">
        <f t="array" ref="D2">IFERROR(INDEX(Auswertung!C$17:C$108,MATCH($A2,Auswertung!C$17:C$108,0)+1,0)," ")</f>
        <v xml:space="preserve"> </v>
      </c>
      <c r="E2" s="102" t="str">
        <f t="shared" si="0"/>
        <v/>
      </c>
      <c r="F2" s="64" t="str" cm="1">
        <f t="array" ref="F2">IFERROR(INDEX(Auswertung!D$17:D$108,MATCH($A2,Auswertung!D$17:D$108,0)+1,0)," ")</f>
        <v xml:space="preserve"> </v>
      </c>
      <c r="G2" s="102" t="str">
        <f t="shared" ref="G2:I2" si="1">IF(F2=" ","","Nein")</f>
        <v/>
      </c>
      <c r="H2" s="64" t="str" cm="1">
        <f t="array" ref="H2">IFERROR(INDEX(Auswertung!E$17:E$108,MATCH($A2,Auswertung!E$17:E$108,0)+1,0)," ")</f>
        <v>Angebot und Auftrag Sanierungsfahrplan</v>
      </c>
      <c r="I2" s="102" t="str">
        <f t="shared" si="1"/>
        <v>Nein</v>
      </c>
      <c r="J2" s="64" t="str" cm="1">
        <f t="array" ref="J2">IFERROR(INDEX(Auswertung!F$17:F$108,MATCH($A2,Auswertung!F$17:F$108,0)+1,0)," ")</f>
        <v xml:space="preserve"> </v>
      </c>
      <c r="K2" s="102" t="str">
        <f t="shared" ref="K2:M2" si="2">IF(J2=" ","","Nein")</f>
        <v/>
      </c>
      <c r="L2" s="64" t="str" cm="1">
        <f t="array" ref="L2">IFERROR(INDEX(Auswertung!G$17:G$108,MATCH($A2,Auswertung!G$17:G$108,0)+1,0)," ")</f>
        <v xml:space="preserve"> </v>
      </c>
      <c r="M2" s="102" t="str">
        <f t="shared" si="2"/>
        <v/>
      </c>
      <c r="N2" s="64" t="str" cm="1">
        <f t="array" ref="N2">IFERROR(INDEX(Auswertung!H$17:H$108,MATCH($A2,Auswertung!H$17:H$108,0)+1,0)," ")</f>
        <v xml:space="preserve"> </v>
      </c>
      <c r="O2" s="102" t="str">
        <f t="shared" ref="O2:Q2" si="3">IF(N2=" ","","Nein")</f>
        <v/>
      </c>
      <c r="P2" s="64" t="str" cm="1">
        <f t="array" ref="P2">IFERROR(INDEX(Auswertung!I$17:I$108,MATCH($A2,Auswertung!I$17:I$108,0)+1,0)," ")</f>
        <v xml:space="preserve"> </v>
      </c>
      <c r="Q2" s="102" t="str">
        <f t="shared" si="3"/>
        <v/>
      </c>
      <c r="R2" s="64" t="str" cm="1">
        <f t="array" ref="R2">IFERROR(INDEX(Auswertung!J$17:J$108,MATCH($A2,Auswertung!J$17:J$108,0)+1,0)," ")</f>
        <v xml:space="preserve"> </v>
      </c>
      <c r="S2" s="102" t="str">
        <f t="shared" ref="S2:U2" si="4">IF(R2=" ","","Nein")</f>
        <v/>
      </c>
      <c r="T2" s="64" t="str" cm="1">
        <f t="array" ref="T2">IFERROR(INDEX(Auswertung!K$17:K$108,MATCH($A2,Auswertung!K$17:K$108,0)+1,0)," ")</f>
        <v xml:space="preserve"> </v>
      </c>
      <c r="U2" s="102" t="str">
        <f t="shared" si="4"/>
        <v/>
      </c>
      <c r="V2" s="64" t="str" cm="1">
        <f t="array" ref="V2">IFERROR(INDEX(Auswertung!L$17:L$108,MATCH($A2,Auswertung!L$17:L$108,0)+1,0)," ")</f>
        <v xml:space="preserve"> </v>
      </c>
      <c r="W2" s="102" t="str">
        <f t="shared" ref="W2:Y2" si="5">IF(V2=" ","","Nein")</f>
        <v/>
      </c>
      <c r="X2" s="64" t="str" cm="1">
        <f t="array" ref="X2">IFERROR(INDEX(Auswertung!M$17:M$108,MATCH($A2,Auswertung!M$17:M$108,0)+1,0)," ")</f>
        <v xml:space="preserve"> </v>
      </c>
      <c r="Y2" s="102" t="str">
        <f t="shared" si="5"/>
        <v/>
      </c>
      <c r="Z2" s="64" t="str" cm="1">
        <f t="array" ref="Z2">IFERROR(INDEX(Auswertung!N$17:N$108,MATCH($A2,Auswertung!N$17:N$108,0)+1,0)," ")</f>
        <v xml:space="preserve"> </v>
      </c>
      <c r="AA2" s="102" t="str">
        <f t="shared" ref="AA2:AC2" si="6">IF(Z2=" ","","Nein")</f>
        <v/>
      </c>
      <c r="AB2" s="64" t="str" cm="1">
        <f t="array" ref="AB2">IFERROR(INDEX(Auswertung!O$17:O$108,MATCH($A2,Auswertung!O$17:O$108,0)+1,0)," ")</f>
        <v xml:space="preserve"> </v>
      </c>
      <c r="AC2" s="102" t="str">
        <f t="shared" si="6"/>
        <v/>
      </c>
      <c r="AD2" s="64" t="str" cm="1">
        <f t="array" ref="AD2">IFERROR(INDEX(Auswertung!P$17:P$108,MATCH($A2,Auswertung!P$17:P$108,0)+1,0)," ")</f>
        <v xml:space="preserve"> </v>
      </c>
      <c r="AE2" s="102" t="str">
        <f t="shared" ref="AE2:AG2" si="7">IF(AD2=" ","","Nein")</f>
        <v/>
      </c>
      <c r="AF2" s="64" t="str" cm="1">
        <f t="array" ref="AF2">IFERROR(INDEX(Auswertung!Q$17:Q$108,MATCH($A2,Auswertung!Q$17:Q$108,0)+1,0)," ")</f>
        <v xml:space="preserve"> </v>
      </c>
      <c r="AG2" s="102" t="str">
        <f t="shared" si="7"/>
        <v/>
      </c>
      <c r="AH2" s="64" t="str" cm="1">
        <f t="array" ref="AH2">IFERROR(INDEX(Auswertung!R$17:R$108,MATCH($A2,Auswertung!R$17:R$108,0)+1,0)," ")</f>
        <v xml:space="preserve"> </v>
      </c>
      <c r="AI2" s="102" t="str">
        <f t="shared" ref="AI2:AK2" si="8">IF(AH2=" ","","Nein")</f>
        <v/>
      </c>
      <c r="AJ2" s="64" t="str" cm="1">
        <f t="array" ref="AJ2">IFERROR(INDEX(Auswertung!S$17:S$108,MATCH($A2,Auswertung!S$17:S$108,0)+1,0)," ")</f>
        <v xml:space="preserve"> </v>
      </c>
      <c r="AK2" s="102" t="str">
        <f t="shared" si="8"/>
        <v/>
      </c>
      <c r="AL2" s="64" t="str" cm="1">
        <f t="array" ref="AL2">IFERROR(INDEX(Auswertung!T$17:T$108,MATCH($A2,Auswertung!T$17:T$108,0)+1,0)," ")</f>
        <v xml:space="preserve"> </v>
      </c>
      <c r="AM2" s="102" t="str">
        <f t="shared" ref="AM2:AO2" si="9">IF(AL2=" ","","Nein")</f>
        <v/>
      </c>
      <c r="AN2" s="64" t="str" cm="1">
        <f t="array" ref="AN2">IFERROR(INDEX(Auswertung!U$17:U$108,MATCH($A2,Auswertung!U$17:U$108,0)+1,0)," ")</f>
        <v xml:space="preserve"> </v>
      </c>
      <c r="AO2" s="102" t="str">
        <f t="shared" si="9"/>
        <v/>
      </c>
      <c r="AP2" s="64" t="str" cm="1">
        <f t="array" ref="AP2">IFERROR(INDEX(Auswertung!V$17:V$108,MATCH($A2,Auswertung!V$17:V$108,0)+1,0)," ")</f>
        <v xml:space="preserve"> </v>
      </c>
      <c r="AQ2" s="102" t="str">
        <f t="shared" ref="AQ2:AS2" si="10">IF(AP2=" ","","Nein")</f>
        <v/>
      </c>
      <c r="AR2" s="64" t="str" cm="1">
        <f t="array" ref="AR2">IFERROR(INDEX(Auswertung!W$17:W$108,MATCH($A2,Auswertung!W$17:W$108,0)+1,0)," ")</f>
        <v xml:space="preserve"> </v>
      </c>
      <c r="AS2" s="102" t="str">
        <f t="shared" si="10"/>
        <v/>
      </c>
      <c r="AT2" s="64" t="str" cm="1">
        <f t="array" ref="AT2">IFERROR(INDEX(Auswertung!X$17:X$108,MATCH($A2,Auswertung!X$17:X$108,0)+1,0)," ")</f>
        <v xml:space="preserve"> </v>
      </c>
      <c r="AU2" s="102" t="str">
        <f t="shared" ref="AU2:AW2" si="11">IF(AT2=" ","","Nein")</f>
        <v/>
      </c>
      <c r="AV2" s="64" t="str" cm="1">
        <f t="array" ref="AV2">IFERROR(INDEX(Auswertung!Y$17:Y$108,MATCH($A2,Auswertung!Y$17:Y$108,0)+1,0)," ")</f>
        <v xml:space="preserve"> </v>
      </c>
      <c r="AW2" s="102" t="str">
        <f t="shared" si="11"/>
        <v/>
      </c>
      <c r="AX2" s="64" t="str" cm="1">
        <f t="array" ref="AX2">IFERROR(INDEX(Auswertung!Z$17:Z$108,MATCH($A2,Auswertung!Z$17:Z$108,0)+1,0)," ")</f>
        <v xml:space="preserve"> </v>
      </c>
      <c r="AY2" s="102" t="str">
        <f t="shared" ref="AY2:BA2" si="12">IF(AX2=" ","","Nein")</f>
        <v/>
      </c>
      <c r="AZ2" s="64" t="str" cm="1">
        <f t="array" ref="AZ2">IFERROR(INDEX(Auswertung!AA$17:AA$108,MATCH($A2,Auswertung!AA$17:AA$108,0)+1,0)," ")</f>
        <v xml:space="preserve"> </v>
      </c>
      <c r="BA2" s="102" t="str">
        <f t="shared" si="12"/>
        <v/>
      </c>
      <c r="BB2" s="64" t="str" cm="1">
        <f t="array" ref="BB2">IFERROR(INDEX(Auswertung!AB$17:AB$108,MATCH($A2,Auswertung!AB$17:AB$108,0)+1,0)," ")</f>
        <v xml:space="preserve"> </v>
      </c>
      <c r="BC2" s="102" t="str">
        <f t="shared" ref="BC2:BE2" si="13">IF(BB2=" ","","Nein")</f>
        <v/>
      </c>
      <c r="BD2" s="64" t="str" cm="1">
        <f t="array" ref="BD2">IFERROR(INDEX(Auswertung!AC$17:AC$108,MATCH($A2,Auswertung!AC$17:AC$108,0)+1,0)," ")</f>
        <v xml:space="preserve"> </v>
      </c>
      <c r="BE2" s="102" t="str">
        <f t="shared" si="13"/>
        <v/>
      </c>
      <c r="BF2" s="64" t="str" cm="1">
        <f t="array" ref="BF2">IFERROR(INDEX(Auswertung!AD$17:AD$108,MATCH($A2,Auswertung!AD$17:AD$108,0)+1,0)," ")</f>
        <v xml:space="preserve"> </v>
      </c>
      <c r="BG2" s="102" t="str">
        <f t="shared" ref="BG2:BI2" si="14">IF(BF2=" ","","Nein")</f>
        <v/>
      </c>
      <c r="BH2" s="64" t="str" cm="1">
        <f t="array" ref="BH2">IFERROR(INDEX(Auswertung!AE$17:AE$108,MATCH($A2,Auswertung!AE$17:AE$108,0)+1,0)," ")</f>
        <v xml:space="preserve"> </v>
      </c>
      <c r="BI2" s="102" t="str">
        <f t="shared" si="14"/>
        <v/>
      </c>
      <c r="BJ2" s="64" t="str" cm="1">
        <f t="array" ref="BJ2">IFERROR(INDEX(Auswertung!AF$17:AF$108,MATCH($A2,Auswertung!AF$17:AF$108,0)+1,0)," ")</f>
        <v xml:space="preserve"> </v>
      </c>
      <c r="BK2" s="102" t="str">
        <f t="shared" ref="BK2:BM2" si="15">IF(BJ2=" ","","Nein")</f>
        <v/>
      </c>
      <c r="BL2" s="64" t="str" cm="1">
        <f t="array" ref="BL2">IFERROR(INDEX(Auswertung!AG$17:AG$108,MATCH($A2,Auswertung!AG$17:AG$108,0)+1,0)," ")</f>
        <v xml:space="preserve"> </v>
      </c>
      <c r="BM2" s="102" t="str">
        <f t="shared" si="15"/>
        <v/>
      </c>
      <c r="BN2" s="64" t="str" cm="1">
        <f t="array" ref="BN2">IFERROR(INDEX(Auswertung!AH$17:AH$108,MATCH($A2,Auswertung!AH$17:AH$108,0)+1,0)," ")</f>
        <v xml:space="preserve"> </v>
      </c>
      <c r="BO2" s="102" t="str">
        <f t="shared" ref="BO2:BQ2" si="16">IF(BN2=" ","","Nein")</f>
        <v/>
      </c>
      <c r="BP2" s="64" t="str" cm="1">
        <f t="array" ref="BP2">IFERROR(INDEX(Auswertung!AI$17:AI$108,MATCH($A2,Auswertung!AI$17:AI$108,0)+1,0)," ")</f>
        <v xml:space="preserve"> </v>
      </c>
      <c r="BQ2" s="102" t="str">
        <f t="shared" si="16"/>
        <v/>
      </c>
      <c r="BR2" s="64" t="str" cm="1">
        <f t="array" ref="BR2">IFERROR(INDEX(Auswertung!AJ$17:AJ$108,MATCH($A2,Auswertung!AJ$17:AJ$108,0)+1,0)," ")</f>
        <v xml:space="preserve"> </v>
      </c>
      <c r="BS2" s="102" t="str">
        <f t="shared" ref="BS2:BU2" si="17">IF(BR2=" ","","Nein")</f>
        <v/>
      </c>
      <c r="BT2" s="64" t="str" cm="1">
        <f t="array" ref="BT2">IFERROR(INDEX(Auswertung!AK$17:AK$108,MATCH($A2,Auswertung!AK$17:AK$108,0)+1,0)," ")</f>
        <v xml:space="preserve"> </v>
      </c>
      <c r="BU2" s="102" t="str">
        <f t="shared" si="17"/>
        <v/>
      </c>
      <c r="BV2" s="64" t="str" cm="1">
        <f t="array" ref="BV2">IFERROR(INDEX(Auswertung!AL$17:AL$108,MATCH($A2,Auswertung!AL$17:AL$108,0)+1,0)," ")</f>
        <v xml:space="preserve"> </v>
      </c>
      <c r="BW2" s="102" t="str">
        <f t="shared" ref="BW2:BY2" si="18">IF(BV2=" ","","Nein")</f>
        <v/>
      </c>
      <c r="BX2" s="64" t="str" cm="1">
        <f t="array" ref="BX2">IFERROR(INDEX(Auswertung!AM$17:AM$108,MATCH($A2,Auswertung!AM$17:AM$108,0)+1,0)," ")</f>
        <v xml:space="preserve"> </v>
      </c>
      <c r="BY2" s="102" t="str">
        <f t="shared" si="18"/>
        <v/>
      </c>
      <c r="BZ2" s="64" t="str" cm="1">
        <f t="array" ref="BZ2">IFERROR(INDEX(Auswertung!AN$17:AN$108,MATCH($A2,Auswertung!AN$17:AN$108,0)+1,0)," ")</f>
        <v xml:space="preserve"> </v>
      </c>
      <c r="CA2" s="102" t="str">
        <f t="shared" ref="CA2:CC2" si="19">IF(BZ2=" ","","Nein")</f>
        <v/>
      </c>
      <c r="CB2" s="64" t="str" cm="1">
        <f t="array" ref="CB2">IFERROR(INDEX(Auswertung!AO$17:AO$108,MATCH($A2,Auswertung!AO$17:AO$108,0)+1,0)," ")</f>
        <v xml:space="preserve"> </v>
      </c>
      <c r="CC2" s="102" t="str">
        <f t="shared" si="19"/>
        <v/>
      </c>
      <c r="CD2" s="64" t="str" cm="1">
        <f t="array" ref="CD2">IFERROR(INDEX(Auswertung!AP$17:AP$108,MATCH($A2,Auswertung!AP$17:AP$108,0)+1,0)," ")</f>
        <v xml:space="preserve"> </v>
      </c>
      <c r="CE2" s="102" t="str">
        <f t="shared" ref="CE2:CG2" si="20">IF(CD2=" ","","Nein")</f>
        <v/>
      </c>
      <c r="CF2" s="64" t="str" cm="1">
        <f t="array" ref="CF2">IFERROR(INDEX(Auswertung!AQ$17:AQ$108,MATCH($A2,Auswertung!AQ$17:AQ$108,0)+1,0)," ")</f>
        <v xml:space="preserve"> </v>
      </c>
      <c r="CG2" s="102" t="str">
        <f t="shared" si="20"/>
        <v/>
      </c>
      <c r="CH2" s="64" t="str" cm="1">
        <f t="array" ref="CH2">IFERROR(INDEX(Auswertung!AR$17:AR$108,MATCH($A2,Auswertung!AR$17:AR$108,0)+1,0)," ")</f>
        <v xml:space="preserve"> </v>
      </c>
      <c r="CI2" s="102" t="str">
        <f t="shared" ref="CI2:CK2" si="21">IF(CH2=" ","","Nein")</f>
        <v/>
      </c>
      <c r="CJ2" s="64" t="str" cm="1">
        <f t="array" ref="CJ2">IFERROR(INDEX(Auswertung!AS$17:AS$108,MATCH($A2,Auswertung!AS$17:AS$108,0)+1,0)," ")</f>
        <v xml:space="preserve"> </v>
      </c>
      <c r="CK2" s="102" t="str">
        <f t="shared" si="21"/>
        <v/>
      </c>
      <c r="CL2" s="64" t="str" cm="1">
        <f t="array" ref="CL2">IFERROR(INDEX(Auswertung!AT$17:AT$108,MATCH($A2,Auswertung!AT$17:AT$108,0)+1,0)," ")</f>
        <v xml:space="preserve"> </v>
      </c>
      <c r="CM2" s="102" t="str">
        <f t="shared" ref="CM2:HE2" si="22">IF(CL2=" ","","Nein")</f>
        <v/>
      </c>
      <c r="CN2" s="64" t="str" cm="1">
        <f t="array" ref="CN2">IFERROR(INDEX(Auswertung!AU$17:AU$108,MATCH($A2,Auswertung!AU$17:AU$108,0)+1,0)," ")</f>
        <v xml:space="preserve"> </v>
      </c>
      <c r="CO2" s="102" t="str">
        <f t="shared" si="22"/>
        <v/>
      </c>
      <c r="CP2" s="64" t="str" cm="1">
        <f t="array" ref="CP2">IFERROR(INDEX(Auswertung!AV$17:AV$108,MATCH($A2,Auswertung!AV$17:AV$108,0)+1,0)," ")</f>
        <v xml:space="preserve"> </v>
      </c>
      <c r="CQ2" s="102" t="str">
        <f t="shared" si="22"/>
        <v/>
      </c>
      <c r="CR2" s="64" t="str" cm="1">
        <f t="array" ref="CR2">IFERROR(INDEX(Auswertung!AW$17:AW$108,MATCH($A2,Auswertung!AW$17:AW$108,0)+1,0)," ")</f>
        <v xml:space="preserve"> </v>
      </c>
      <c r="CS2" s="102" t="str">
        <f t="shared" si="22"/>
        <v/>
      </c>
      <c r="CT2" s="64" t="str" cm="1">
        <f t="array" ref="CT2">IFERROR(INDEX(Auswertung!AX$17:AX$108,MATCH($A2,Auswertung!AX$17:AX$108,0)+1,0)," ")</f>
        <v xml:space="preserve"> </v>
      </c>
      <c r="CU2" s="102" t="str">
        <f t="shared" si="22"/>
        <v/>
      </c>
      <c r="CV2" s="64" t="str" cm="1">
        <f t="array" ref="CV2">IFERROR(INDEX(Auswertung!AY$17:AY$108,MATCH($A2,Auswertung!AY$17:AY$108,0)+1,0)," ")</f>
        <v xml:space="preserve"> </v>
      </c>
      <c r="CW2" s="102" t="str">
        <f t="shared" si="22"/>
        <v/>
      </c>
      <c r="CX2" s="64" t="str" cm="1">
        <f t="array" ref="CX2">IFERROR(INDEX(Auswertung!AZ$17:AZ$108,MATCH($A2,Auswertung!AZ$17:AZ$108,0)+1,0)," ")</f>
        <v xml:space="preserve"> </v>
      </c>
      <c r="CY2" s="102" t="str">
        <f t="shared" si="22"/>
        <v/>
      </c>
      <c r="CZ2" s="64" t="str" cm="1">
        <f t="array" ref="CZ2">IFERROR(INDEX(Auswertung!BA$17:BA$108,MATCH($A2,Auswertung!BA$17:BA$108,0)+1,0)," ")</f>
        <v xml:space="preserve"> </v>
      </c>
      <c r="DA2" s="102" t="str">
        <f t="shared" si="22"/>
        <v/>
      </c>
      <c r="DB2" s="64" t="str" cm="1">
        <f t="array" ref="DB2">IFERROR(INDEX(Auswertung!BB$17:BB$108,MATCH($A2,Auswertung!BB$17:BB$108,0)+1,0)," ")</f>
        <v xml:space="preserve"> </v>
      </c>
      <c r="DC2" s="102" t="str">
        <f t="shared" si="22"/>
        <v/>
      </c>
      <c r="DD2" s="64" t="str" cm="1">
        <f t="array" ref="DD2">IFERROR(INDEX(Auswertung!BC$17:BC$108,MATCH($A2,Auswertung!BC$17:BC$108,0)+1,0)," ")</f>
        <v xml:space="preserve"> </v>
      </c>
      <c r="DE2" s="102" t="str">
        <f t="shared" si="22"/>
        <v/>
      </c>
      <c r="DF2" s="64" t="str" cm="1">
        <f t="array" ref="DF2">IFERROR(INDEX(Auswertung!BD$17:BD$108,MATCH($A2,Auswertung!BD$17:BD$108,0)+1,0)," ")</f>
        <v xml:space="preserve"> </v>
      </c>
      <c r="DG2" s="102" t="str">
        <f t="shared" si="22"/>
        <v/>
      </c>
      <c r="DH2" s="64" t="str" cm="1">
        <f t="array" ref="DH2">IFERROR(INDEX(Auswertung!BE$17:BE$108,MATCH($A2,Auswertung!BE$17:BE$108,0)+1,0)," ")</f>
        <v xml:space="preserve"> </v>
      </c>
      <c r="DI2" s="102" t="str">
        <f t="shared" si="22"/>
        <v/>
      </c>
      <c r="DJ2" s="64" t="str" cm="1">
        <f t="array" ref="DJ2">IFERROR(INDEX(Auswertung!BF$17:BF$108,MATCH($A2,Auswertung!BF$17:BF$108,0)+1,0)," ")</f>
        <v xml:space="preserve"> </v>
      </c>
      <c r="DK2" s="102" t="str">
        <f t="shared" si="22"/>
        <v/>
      </c>
      <c r="DL2" s="64" t="str" cm="1">
        <f t="array" ref="DL2">IFERROR(INDEX(Auswertung!BG$17:BG$108,MATCH($A2,Auswertung!BG$17:BG$108,0)+1,0)," ")</f>
        <v xml:space="preserve"> </v>
      </c>
      <c r="DM2" s="102" t="str">
        <f t="shared" si="22"/>
        <v/>
      </c>
      <c r="DN2" s="64" t="str" cm="1">
        <f t="array" ref="DN2">IFERROR(INDEX(Auswertung!BH$17:BH$108,MATCH($A2,Auswertung!BH$17:BH$108,0)+1,0)," ")</f>
        <v xml:space="preserve"> </v>
      </c>
      <c r="DO2" s="102" t="str">
        <f t="shared" si="22"/>
        <v/>
      </c>
      <c r="DP2" s="64" t="str" cm="1">
        <f t="array" ref="DP2">IFERROR(INDEX(Auswertung!BI$17:BI$108,MATCH($A2,Auswertung!BI$17:BI$108,0)+1,0)," ")</f>
        <v xml:space="preserve"> </v>
      </c>
      <c r="DQ2" s="102" t="str">
        <f t="shared" si="22"/>
        <v/>
      </c>
      <c r="DR2" s="64" t="str" cm="1">
        <f t="array" ref="DR2">IFERROR(INDEX(Auswertung!BJ$17:BJ$108,MATCH($A2,Auswertung!BJ$17:BJ$108,0)+1,0)," ")</f>
        <v xml:space="preserve"> </v>
      </c>
      <c r="DS2" s="102" t="str">
        <f t="shared" si="22"/>
        <v/>
      </c>
      <c r="DT2" s="64" t="str" cm="1">
        <f t="array" ref="DT2">IFERROR(INDEX(Auswertung!BK$17:BK$108,MATCH($A2,Auswertung!BK$17:BK$108,0)+1,0)," ")</f>
        <v xml:space="preserve"> </v>
      </c>
      <c r="DU2" s="102" t="str">
        <f t="shared" si="22"/>
        <v/>
      </c>
      <c r="DV2" s="64" t="str" cm="1">
        <f t="array" ref="DV2">IFERROR(INDEX(Auswertung!BL$17:BL$108,MATCH($A2,Auswertung!BL$17:BL$108,0)+1,0)," ")</f>
        <v xml:space="preserve"> </v>
      </c>
      <c r="DW2" s="102" t="str">
        <f t="shared" si="22"/>
        <v/>
      </c>
      <c r="DX2" s="64" t="str" cm="1">
        <f t="array" ref="DX2">IFERROR(INDEX(Auswertung!BM$17:BM$108,MATCH($A2,Auswertung!BM$17:BM$108,0)+1,0)," ")</f>
        <v xml:space="preserve"> </v>
      </c>
      <c r="DY2" s="102" t="str">
        <f t="shared" si="22"/>
        <v/>
      </c>
      <c r="DZ2" s="64" t="str" cm="1">
        <f t="array" ref="DZ2">IFERROR(INDEX(Auswertung!BN$17:BN$108,MATCH($A2,Auswertung!BN$17:BN$108,0)+1,0)," ")</f>
        <v xml:space="preserve"> </v>
      </c>
      <c r="EA2" s="102" t="str">
        <f t="shared" si="22"/>
        <v/>
      </c>
      <c r="EB2" s="64" t="str" cm="1">
        <f t="array" ref="EB2">IFERROR(INDEX(Auswertung!BO$17:BO$108,MATCH($A2,Auswertung!BO$17:BO$108,0)+1,0)," ")</f>
        <v xml:space="preserve"> </v>
      </c>
      <c r="EC2" s="102" t="str">
        <f t="shared" si="22"/>
        <v/>
      </c>
      <c r="ED2" s="64" t="str" cm="1">
        <f t="array" ref="ED2">IFERROR(INDEX(Auswertung!BP$17:BP$108,MATCH($A2,Auswertung!BP$17:BP$108,0)+1,0)," ")</f>
        <v xml:space="preserve"> </v>
      </c>
      <c r="EE2" s="102" t="str">
        <f t="shared" si="22"/>
        <v/>
      </c>
      <c r="EF2" s="64" t="str" cm="1">
        <f t="array" ref="EF2">IFERROR(INDEX(Auswertung!BQ$17:BQ$108,MATCH($A2,Auswertung!BQ$17:BQ$108,0)+1,0)," ")</f>
        <v xml:space="preserve"> </v>
      </c>
      <c r="EG2" s="102" t="str">
        <f t="shared" si="22"/>
        <v/>
      </c>
      <c r="EH2" s="64" t="str" cm="1">
        <f t="array" ref="EH2">IFERROR(INDEX(Auswertung!BR$17:BR$108,MATCH($A2,Auswertung!BR$17:BR$108,0)+1,0)," ")</f>
        <v xml:space="preserve"> </v>
      </c>
      <c r="EI2" s="102" t="str">
        <f t="shared" si="22"/>
        <v/>
      </c>
      <c r="EJ2" s="64" t="str" cm="1">
        <f t="array" ref="EJ2">IFERROR(INDEX(Auswertung!BS$17:BS$108,MATCH($A2,Auswertung!BS$17:BS$108,0)+1,0)," ")</f>
        <v xml:space="preserve"> </v>
      </c>
      <c r="EK2" s="102" t="str">
        <f t="shared" si="22"/>
        <v/>
      </c>
      <c r="EL2" s="64" t="str" cm="1">
        <f t="array" ref="EL2">IFERROR(INDEX(Auswertung!BT$17:BT$108,MATCH($A2,Auswertung!BT$17:BT$108,0)+1,0)," ")</f>
        <v xml:space="preserve"> </v>
      </c>
      <c r="EM2" s="102" t="str">
        <f t="shared" si="22"/>
        <v/>
      </c>
      <c r="EN2" s="64" t="str" cm="1">
        <f t="array" ref="EN2">IFERROR(INDEX(Auswertung!BU$17:BU$108,MATCH($A2,Auswertung!BU$17:BU$108,0)+1,0)," ")</f>
        <v xml:space="preserve"> </v>
      </c>
      <c r="EO2" s="102" t="str">
        <f t="shared" si="22"/>
        <v/>
      </c>
      <c r="EP2" s="64" t="str" cm="1">
        <f t="array" ref="EP2">IFERROR(INDEX(Auswertung!BV$17:BV$108,MATCH($A2,Auswertung!BV$17:BV$108,0)+1,0)," ")</f>
        <v xml:space="preserve"> </v>
      </c>
      <c r="EQ2" s="102" t="str">
        <f t="shared" si="22"/>
        <v/>
      </c>
      <c r="ER2" s="64" t="str" cm="1">
        <f t="array" ref="ER2">IFERROR(INDEX(Auswertung!BW$17:BW$108,MATCH($A2,Auswertung!BW$17:BW$108,0)+1,0)," ")</f>
        <v xml:space="preserve"> </v>
      </c>
      <c r="ES2" s="102" t="str">
        <f t="shared" si="22"/>
        <v/>
      </c>
      <c r="ET2" s="64" t="str" cm="1">
        <f t="array" ref="ET2">IFERROR(INDEX(Auswertung!BX$17:BX$108,MATCH($A2,Auswertung!BX$17:BX$108,0)+1,0)," ")</f>
        <v xml:space="preserve"> </v>
      </c>
      <c r="EU2" s="102" t="str">
        <f t="shared" si="22"/>
        <v/>
      </c>
      <c r="EV2" s="64" t="str" cm="1">
        <f t="array" ref="EV2">IFERROR(INDEX(Auswertung!BY$17:BY$108,MATCH($A2,Auswertung!BY$17:BY$108,0)+1,0)," ")</f>
        <v xml:space="preserve"> </v>
      </c>
      <c r="EW2" s="102" t="str">
        <f t="shared" si="22"/>
        <v/>
      </c>
      <c r="EX2" s="64" t="str" cm="1">
        <f t="array" ref="EX2">IFERROR(INDEX(Auswertung!BZ$17:BZ$108,MATCH($A2,Auswertung!BZ$17:BZ$108,0)+1,0)," ")</f>
        <v xml:space="preserve"> </v>
      </c>
      <c r="EY2" s="102" t="str">
        <f t="shared" si="22"/>
        <v/>
      </c>
      <c r="EZ2" s="64" t="str" cm="1">
        <f t="array" ref="EZ2">IFERROR(INDEX(Auswertung!CA$17:CA$108,MATCH($A2,Auswertung!CA$17:CA$108,0)+1,0)," ")</f>
        <v xml:space="preserve"> </v>
      </c>
      <c r="FA2" s="102" t="str">
        <f t="shared" si="22"/>
        <v/>
      </c>
      <c r="FB2" s="64" t="str" cm="1">
        <f t="array" ref="FB2">IFERROR(INDEX(Auswertung!CB$17:CB$108,MATCH($A2,Auswertung!CB$17:CB$108,0)+1,0)," ")</f>
        <v xml:space="preserve"> </v>
      </c>
      <c r="FC2" s="102" t="str">
        <f t="shared" si="22"/>
        <v/>
      </c>
      <c r="FD2" s="64" t="str" cm="1">
        <f t="array" ref="FD2">IFERROR(INDEX(Auswertung!CC$17:CC$108,MATCH($A2,Auswertung!CC$17:CC$108,0)+1,0)," ")</f>
        <v xml:space="preserve"> </v>
      </c>
      <c r="FE2" s="102" t="str">
        <f t="shared" si="22"/>
        <v/>
      </c>
      <c r="FF2" s="64" t="str" cm="1">
        <f t="array" ref="FF2">IFERROR(INDEX(Auswertung!CD$17:CD$108,MATCH($A2,Auswertung!CD$17:CD$108,0)+1,0)," ")</f>
        <v xml:space="preserve"> </v>
      </c>
      <c r="FG2" s="102" t="str">
        <f t="shared" si="22"/>
        <v/>
      </c>
      <c r="FH2" s="64" t="str" cm="1">
        <f t="array" ref="FH2">IFERROR(INDEX(Auswertung!CE$17:CE$108,MATCH($A2,Auswertung!CE$17:CE$108,0)+1,0)," ")</f>
        <v xml:space="preserve"> </v>
      </c>
      <c r="FI2" s="102" t="str">
        <f t="shared" si="22"/>
        <v/>
      </c>
      <c r="FJ2" s="64" t="str" cm="1">
        <f t="array" ref="FJ2">IFERROR(INDEX(Auswertung!CF$17:CF$108,MATCH($A2,Auswertung!CF$17:CF$108,0)+1,0)," ")</f>
        <v xml:space="preserve"> </v>
      </c>
      <c r="FK2" s="102" t="str">
        <f t="shared" si="22"/>
        <v/>
      </c>
      <c r="FL2" s="64" t="str" cm="1">
        <f t="array" ref="FL2">IFERROR(INDEX(Auswertung!CG$17:CG$108,MATCH($A2,Auswertung!CG$17:CG$108,0)+1,0)," ")</f>
        <v xml:space="preserve"> </v>
      </c>
      <c r="FM2" s="102" t="str">
        <f t="shared" si="22"/>
        <v/>
      </c>
      <c r="FN2" s="64" t="str" cm="1">
        <f t="array" ref="FN2">IFERROR(INDEX(Auswertung!CH$17:CH$108,MATCH($A2,Auswertung!CH$17:CH$108,0)+1,0)," ")</f>
        <v xml:space="preserve"> </v>
      </c>
      <c r="FO2" s="102" t="str">
        <f t="shared" si="22"/>
        <v/>
      </c>
      <c r="FP2" s="64" t="str" cm="1">
        <f t="array" ref="FP2">IFERROR(INDEX(Auswertung!CI$17:CI$108,MATCH($A2,Auswertung!CI$17:CI$108,0)+1,0)," ")</f>
        <v xml:space="preserve"> </v>
      </c>
      <c r="FQ2" s="102" t="str">
        <f t="shared" si="22"/>
        <v/>
      </c>
      <c r="FR2" s="64" t="str" cm="1">
        <f t="array" ref="FR2">IFERROR(INDEX(Auswertung!CJ$17:CJ$108,MATCH($A2,Auswertung!CJ$17:CJ$108,0)+1,0)," ")</f>
        <v xml:space="preserve"> </v>
      </c>
      <c r="FS2" s="102" t="str">
        <f t="shared" si="22"/>
        <v/>
      </c>
      <c r="FT2" s="64" t="str" cm="1">
        <f t="array" ref="FT2">IFERROR(INDEX(Auswertung!CK$17:CK$108,MATCH($A2,Auswertung!CK$17:CK$108,0)+1,0)," ")</f>
        <v xml:space="preserve"> </v>
      </c>
      <c r="FU2" s="102" t="str">
        <f t="shared" si="22"/>
        <v/>
      </c>
      <c r="FV2" s="64" t="str" cm="1">
        <f t="array" ref="FV2">IFERROR(INDEX(Auswertung!CL$17:CL$108,MATCH($A2,Auswertung!CL$17:CL$108,0)+1,0)," ")</f>
        <v xml:space="preserve"> </v>
      </c>
      <c r="FW2" s="102" t="str">
        <f t="shared" si="22"/>
        <v/>
      </c>
      <c r="FX2" s="64" t="str" cm="1">
        <f t="array" ref="FX2">IFERROR(INDEX(Auswertung!CM$17:CM$108,MATCH($A2,Auswertung!CM$17:CM$108,0)+1,0)," ")</f>
        <v xml:space="preserve"> </v>
      </c>
      <c r="FY2" s="102" t="str">
        <f t="shared" si="22"/>
        <v/>
      </c>
      <c r="FZ2" s="64" t="str" cm="1">
        <f t="array" ref="FZ2">IFERROR(INDEX(Auswertung!CN$17:CN$108,MATCH($A2,Auswertung!CN$17:CN$108,0)+1,0)," ")</f>
        <v xml:space="preserve"> </v>
      </c>
      <c r="GA2" s="102" t="str">
        <f t="shared" si="22"/>
        <v/>
      </c>
      <c r="GB2" s="64" t="str" cm="1">
        <f t="array" ref="GB2">IFERROR(INDEX(Auswertung!CO$17:CO$108,MATCH($A2,Auswertung!CO$17:CO$108,0)+1,0)," ")</f>
        <v xml:space="preserve"> </v>
      </c>
      <c r="GC2" s="102" t="str">
        <f t="shared" si="22"/>
        <v/>
      </c>
      <c r="GD2" s="64" t="str" cm="1">
        <f t="array" ref="GD2">IFERROR(INDEX(Auswertung!CP$17:CP$108,MATCH($A2,Auswertung!CP$17:CP$108,0)+1,0)," ")</f>
        <v xml:space="preserve"> </v>
      </c>
      <c r="GE2" s="102" t="str">
        <f t="shared" si="22"/>
        <v/>
      </c>
      <c r="GF2" s="64" t="str" cm="1">
        <f t="array" ref="GF2">IFERROR(INDEX(Auswertung!CQ$17:CQ$108,MATCH($A2,Auswertung!CQ$17:CQ$108,0)+1,0)," ")</f>
        <v xml:space="preserve"> </v>
      </c>
      <c r="GG2" s="102" t="str">
        <f t="shared" si="22"/>
        <v/>
      </c>
      <c r="GH2" s="64" t="str" cm="1">
        <f t="array" ref="GH2">IFERROR(INDEX(Auswertung!CR$17:CR$108,MATCH($A2,Auswertung!CR$17:CR$108,0)+1,0)," ")</f>
        <v xml:space="preserve"> </v>
      </c>
      <c r="GI2" s="102" t="str">
        <f t="shared" si="22"/>
        <v/>
      </c>
      <c r="GJ2" s="64" t="str" cm="1">
        <f t="array" ref="GJ2">IFERROR(INDEX(Auswertung!CS$17:CS$108,MATCH($A2,Auswertung!CS$17:CS$108,0)+1,0)," ")</f>
        <v xml:space="preserve"> </v>
      </c>
      <c r="GK2" s="102" t="str">
        <f t="shared" si="22"/>
        <v/>
      </c>
      <c r="GL2" s="64" t="str" cm="1">
        <f t="array" ref="GL2">IFERROR(INDEX(Auswertung!CT$17:CT$108,MATCH($A2,Auswertung!CT$17:CT$108,0)+1,0)," ")</f>
        <v xml:space="preserve"> </v>
      </c>
      <c r="GM2" s="102" t="str">
        <f t="shared" si="22"/>
        <v/>
      </c>
      <c r="GN2" s="64" t="str" cm="1">
        <f t="array" ref="GN2">IFERROR(INDEX(Auswertung!CU$17:CU$108,MATCH($A2,Auswertung!CU$17:CU$108,0)+1,0)," ")</f>
        <v xml:space="preserve"> </v>
      </c>
      <c r="GO2" s="102" t="str">
        <f t="shared" si="22"/>
        <v/>
      </c>
      <c r="GP2" s="64" t="str" cm="1">
        <f t="array" ref="GP2">IFERROR(INDEX(Auswertung!CV$17:CV$108,MATCH($A2,Auswertung!CV$17:CV$108,0)+1,0)," ")</f>
        <v xml:space="preserve"> </v>
      </c>
      <c r="GQ2" s="102" t="str">
        <f t="shared" si="22"/>
        <v/>
      </c>
      <c r="GR2" s="64" t="str" cm="1">
        <f t="array" ref="GR2">IFERROR(INDEX(Auswertung!CW$17:CW$108,MATCH($A2,Auswertung!CW$17:CW$108,0)+1,0)," ")</f>
        <v xml:space="preserve"> </v>
      </c>
      <c r="GS2" s="102" t="str">
        <f t="shared" si="22"/>
        <v/>
      </c>
      <c r="GT2" s="64" t="str" cm="1">
        <f t="array" ref="GT2">IFERROR(INDEX(Auswertung!CX$17:CX$108,MATCH($A2,Auswertung!CX$17:CX$108,0)+1,0)," ")</f>
        <v xml:space="preserve"> </v>
      </c>
      <c r="GU2" s="102" t="str">
        <f t="shared" si="22"/>
        <v/>
      </c>
      <c r="GV2" s="64" t="str" cm="1">
        <f t="array" ref="GV2">IFERROR(INDEX(Auswertung!CY$17:CY$108,MATCH($A2,Auswertung!CY$17:CY$108,0)+1,0)," ")</f>
        <v xml:space="preserve"> </v>
      </c>
      <c r="GW2" s="102" t="str">
        <f t="shared" si="22"/>
        <v/>
      </c>
      <c r="GX2" s="64" t="str" cm="1">
        <f t="array" ref="GX2">IFERROR(INDEX(Auswertung!CZ$17:CZ$108,MATCH($A2,Auswertung!CZ$17:CZ$108,0)+1,0)," ")</f>
        <v xml:space="preserve"> </v>
      </c>
      <c r="GY2" s="102" t="str">
        <f t="shared" si="22"/>
        <v/>
      </c>
      <c r="GZ2" s="64" t="str" cm="1">
        <f t="array" ref="GZ2">IFERROR(INDEX(Auswertung!DA$17:DA$108,MATCH($A2,Auswertung!DA$17:DA$108,0)+1,0)," ")</f>
        <v xml:space="preserve"> </v>
      </c>
      <c r="HA2" s="102" t="str">
        <f t="shared" si="22"/>
        <v/>
      </c>
      <c r="HB2" s="64" t="str" cm="1">
        <f t="array" ref="HB2">IFERROR(INDEX(Auswertung!DB$17:DB$108,MATCH($A2,Auswertung!DB$17:DB$108,0)+1,0)," ")</f>
        <v xml:space="preserve"> </v>
      </c>
      <c r="HC2" s="102" t="str">
        <f t="shared" si="22"/>
        <v/>
      </c>
      <c r="HD2" s="64" t="str" cm="1">
        <f t="array" ref="HD2">IFERROR(INDEX(Auswertung!DC$17:DC$108,MATCH($A2,Auswertung!DC$17:DC$108,0)+1,0)," ")</f>
        <v xml:space="preserve"> </v>
      </c>
      <c r="HE2" s="102" t="str">
        <f t="shared" si="22"/>
        <v/>
      </c>
      <c r="HF2" s="64" t="str" cm="1">
        <f t="array" ref="HF2">IFERROR(INDEX(Auswertung!DD$17:DD$108,MATCH($A2,Auswertung!DD$17:DD$108,0)+1,0)," ")</f>
        <v xml:space="preserve"> </v>
      </c>
    </row>
    <row r="3" spans="1:214" ht="44.25" customHeight="1" x14ac:dyDescent="0.3">
      <c r="A3" s="53">
        <v>2025</v>
      </c>
      <c r="B3" s="64" t="str" cm="1">
        <f t="array" ref="B3">IFERROR(INDEX(Auswertung!B$17:B$108,MATCH($A3,Auswertung!B$17:B$108,0)+1,0)," ")</f>
        <v>Auftrag Heizungstausch</v>
      </c>
      <c r="C3" s="102" t="str">
        <f t="shared" si="0"/>
        <v>Nein</v>
      </c>
      <c r="D3" s="64" t="str" cm="1">
        <f t="array" ref="D3">IFERROR(INDEX(Auswertung!C$17:C$108,MATCH($A3,Auswertung!C$17:C$108,0)+1,0)," ")</f>
        <v xml:space="preserve"> </v>
      </c>
      <c r="E3" s="102" t="str">
        <f t="shared" si="0"/>
        <v/>
      </c>
      <c r="F3" s="64" t="str" cm="1">
        <f t="array" ref="F3">IFERROR(INDEX(Auswertung!D$17:D$108,MATCH($A3,Auswertung!D$17:D$108,0)+1,0)," ")</f>
        <v xml:space="preserve"> </v>
      </c>
      <c r="G3" s="102" t="str">
        <f t="shared" ref="G3:I3" si="23">IF(F3=" ","","Nein")</f>
        <v/>
      </c>
      <c r="H3" s="64" t="str" cm="1">
        <f t="array" ref="H3">IFERROR(INDEX(Auswertung!E$17:E$108,MATCH($A3,Auswertung!E$17:E$108,0)+1,0)," ")</f>
        <v>Angebot Heizungstausch
und Sanierung</v>
      </c>
      <c r="I3" s="102" t="str">
        <f t="shared" si="23"/>
        <v>Nein</v>
      </c>
      <c r="J3" s="64" t="str" cm="1">
        <f t="array" ref="J3">IFERROR(INDEX(Auswertung!F$17:F$108,MATCH($A3,Auswertung!F$17:F$108,0)+1,0)," ")</f>
        <v xml:space="preserve"> </v>
      </c>
      <c r="K3" s="102" t="str">
        <f t="shared" ref="K3:M3" si="24">IF(J3=" ","","Nein")</f>
        <v/>
      </c>
      <c r="L3" s="64" t="str" cm="1">
        <f t="array" ref="L3">IFERROR(INDEX(Auswertung!G$17:G$108,MATCH($A3,Auswertung!G$17:G$108,0)+1,0)," ")</f>
        <v xml:space="preserve"> </v>
      </c>
      <c r="M3" s="102" t="str">
        <f t="shared" si="24"/>
        <v/>
      </c>
      <c r="N3" s="64" t="str" cm="1">
        <f t="array" ref="N3">IFERROR(INDEX(Auswertung!H$17:H$108,MATCH($A3,Auswertung!H$17:H$108,0)+1,0)," ")</f>
        <v xml:space="preserve"> </v>
      </c>
      <c r="O3" s="102" t="str">
        <f t="shared" ref="O3:Q3" si="25">IF(N3=" ","","Nein")</f>
        <v/>
      </c>
      <c r="P3" s="64" t="str" cm="1">
        <f t="array" ref="P3">IFERROR(INDEX(Auswertung!I$17:I$108,MATCH($A3,Auswertung!I$17:I$108,0)+1,0)," ")</f>
        <v xml:space="preserve"> </v>
      </c>
      <c r="Q3" s="102" t="str">
        <f t="shared" si="25"/>
        <v/>
      </c>
      <c r="R3" s="64" t="str" cm="1">
        <f t="array" ref="R3">IFERROR(INDEX(Auswertung!J$17:J$108,MATCH($A3,Auswertung!J$17:J$108,0)+1,0)," ")</f>
        <v xml:space="preserve"> </v>
      </c>
      <c r="S3" s="102" t="str">
        <f t="shared" ref="S3:U3" si="26">IF(R3=" ","","Nein")</f>
        <v/>
      </c>
      <c r="T3" s="64" t="str" cm="1">
        <f t="array" ref="T3">IFERROR(INDEX(Auswertung!K$17:K$108,MATCH($A3,Auswertung!K$17:K$108,0)+1,0)," ")</f>
        <v xml:space="preserve"> </v>
      </c>
      <c r="U3" s="102" t="str">
        <f t="shared" si="26"/>
        <v/>
      </c>
      <c r="V3" s="64" t="str" cm="1">
        <f t="array" ref="V3">IFERROR(INDEX(Auswertung!L$17:L$108,MATCH($A3,Auswertung!L$17:L$108,0)+1,0)," ")</f>
        <v xml:space="preserve"> </v>
      </c>
      <c r="W3" s="102" t="str">
        <f t="shared" ref="W3:Y3" si="27">IF(V3=" ","","Nein")</f>
        <v/>
      </c>
      <c r="X3" s="64" t="str" cm="1">
        <f t="array" ref="X3">IFERROR(INDEX(Auswertung!M$17:M$108,MATCH($A3,Auswertung!M$17:M$108,0)+1,0)," ")</f>
        <v xml:space="preserve"> </v>
      </c>
      <c r="Y3" s="102" t="str">
        <f t="shared" si="27"/>
        <v/>
      </c>
      <c r="Z3" s="64" t="str" cm="1">
        <f t="array" ref="Z3">IFERROR(INDEX(Auswertung!N$17:N$108,MATCH($A3,Auswertung!N$17:N$108,0)+1,0)," ")</f>
        <v xml:space="preserve"> </v>
      </c>
      <c r="AA3" s="102" t="str">
        <f t="shared" ref="AA3:AC3" si="28">IF(Z3=" ","","Nein")</f>
        <v/>
      </c>
      <c r="AB3" s="64" t="str" cm="1">
        <f t="array" ref="AB3">IFERROR(INDEX(Auswertung!O$17:O$108,MATCH($A3,Auswertung!O$17:O$108,0)+1,0)," ")</f>
        <v xml:space="preserve"> </v>
      </c>
      <c r="AC3" s="102" t="str">
        <f t="shared" si="28"/>
        <v/>
      </c>
      <c r="AD3" s="64" t="str" cm="1">
        <f t="array" ref="AD3">IFERROR(INDEX(Auswertung!P$17:P$108,MATCH($A3,Auswertung!P$17:P$108,0)+1,0)," ")</f>
        <v xml:space="preserve"> </v>
      </c>
      <c r="AE3" s="102" t="str">
        <f t="shared" ref="AE3:AG3" si="29">IF(AD3=" ","","Nein")</f>
        <v/>
      </c>
      <c r="AF3" s="64" t="str" cm="1">
        <f t="array" ref="AF3">IFERROR(INDEX(Auswertung!Q$17:Q$108,MATCH($A3,Auswertung!Q$17:Q$108,0)+1,0)," ")</f>
        <v xml:space="preserve"> </v>
      </c>
      <c r="AG3" s="102" t="str">
        <f t="shared" si="29"/>
        <v/>
      </c>
      <c r="AH3" s="64" t="str" cm="1">
        <f t="array" ref="AH3">IFERROR(INDEX(Auswertung!R$17:R$108,MATCH($A3,Auswertung!R$17:R$108,0)+1,0)," ")</f>
        <v xml:space="preserve"> </v>
      </c>
      <c r="AI3" s="102" t="str">
        <f t="shared" ref="AI3:AK3" si="30">IF(AH3=" ","","Nein")</f>
        <v/>
      </c>
      <c r="AJ3" s="64" t="str" cm="1">
        <f t="array" ref="AJ3">IFERROR(INDEX(Auswertung!S$17:S$108,MATCH($A3,Auswertung!S$17:S$108,0)+1,0)," ")</f>
        <v xml:space="preserve"> </v>
      </c>
      <c r="AK3" s="102" t="str">
        <f t="shared" si="30"/>
        <v/>
      </c>
      <c r="AL3" s="64" t="str" cm="1">
        <f t="array" ref="AL3">IFERROR(INDEX(Auswertung!T$17:T$108,MATCH($A3,Auswertung!T$17:T$108,0)+1,0)," ")</f>
        <v xml:space="preserve"> </v>
      </c>
      <c r="AM3" s="102" t="str">
        <f t="shared" ref="AM3:AO3" si="31">IF(AL3=" ","","Nein")</f>
        <v/>
      </c>
      <c r="AN3" s="64" t="str" cm="1">
        <f t="array" ref="AN3">IFERROR(INDEX(Auswertung!U$17:U$108,MATCH($A3,Auswertung!U$17:U$108,0)+1,0)," ")</f>
        <v xml:space="preserve"> </v>
      </c>
      <c r="AO3" s="102" t="str">
        <f t="shared" si="31"/>
        <v/>
      </c>
      <c r="AP3" s="64" t="str" cm="1">
        <f t="array" ref="AP3">IFERROR(INDEX(Auswertung!V$17:V$108,MATCH($A3,Auswertung!V$17:V$108,0)+1,0)," ")</f>
        <v xml:space="preserve"> </v>
      </c>
      <c r="AQ3" s="102" t="str">
        <f t="shared" ref="AQ3:AS3" si="32">IF(AP3=" ","","Nein")</f>
        <v/>
      </c>
      <c r="AR3" s="64" t="str" cm="1">
        <f t="array" ref="AR3">IFERROR(INDEX(Auswertung!W$17:W$108,MATCH($A3,Auswertung!W$17:W$108,0)+1,0)," ")</f>
        <v xml:space="preserve"> </v>
      </c>
      <c r="AS3" s="102" t="str">
        <f t="shared" si="32"/>
        <v/>
      </c>
      <c r="AT3" s="64" t="str" cm="1">
        <f t="array" ref="AT3">IFERROR(INDEX(Auswertung!X$17:X$108,MATCH($A3,Auswertung!X$17:X$108,0)+1,0)," ")</f>
        <v xml:space="preserve"> </v>
      </c>
      <c r="AU3" s="102" t="str">
        <f t="shared" ref="AU3:AW3" si="33">IF(AT3=" ","","Nein")</f>
        <v/>
      </c>
      <c r="AV3" s="64" t="str" cm="1">
        <f t="array" ref="AV3">IFERROR(INDEX(Auswertung!Y$17:Y$108,MATCH($A3,Auswertung!Y$17:Y$108,0)+1,0)," ")</f>
        <v xml:space="preserve"> </v>
      </c>
      <c r="AW3" s="102" t="str">
        <f t="shared" si="33"/>
        <v/>
      </c>
      <c r="AX3" s="64" t="str" cm="1">
        <f t="array" ref="AX3">IFERROR(INDEX(Auswertung!Z$17:Z$108,MATCH($A3,Auswertung!Z$17:Z$108,0)+1,0)," ")</f>
        <v xml:space="preserve"> </v>
      </c>
      <c r="AY3" s="102" t="str">
        <f t="shared" ref="AY3:BA3" si="34">IF(AX3=" ","","Nein")</f>
        <v/>
      </c>
      <c r="AZ3" s="64" t="str" cm="1">
        <f t="array" ref="AZ3">IFERROR(INDEX(Auswertung!AA$17:AA$108,MATCH($A3,Auswertung!AA$17:AA$108,0)+1,0)," ")</f>
        <v xml:space="preserve"> </v>
      </c>
      <c r="BA3" s="102" t="str">
        <f t="shared" si="34"/>
        <v/>
      </c>
      <c r="BB3" s="64" t="str" cm="1">
        <f t="array" ref="BB3">IFERROR(INDEX(Auswertung!AB$17:AB$108,MATCH($A3,Auswertung!AB$17:AB$108,0)+1,0)," ")</f>
        <v xml:space="preserve"> </v>
      </c>
      <c r="BC3" s="102" t="str">
        <f t="shared" ref="BC3:BE3" si="35">IF(BB3=" ","","Nein")</f>
        <v/>
      </c>
      <c r="BD3" s="64" t="str" cm="1">
        <f t="array" ref="BD3">IFERROR(INDEX(Auswertung!AC$17:AC$108,MATCH($A3,Auswertung!AC$17:AC$108,0)+1,0)," ")</f>
        <v xml:space="preserve"> </v>
      </c>
      <c r="BE3" s="102" t="str">
        <f t="shared" si="35"/>
        <v/>
      </c>
      <c r="BF3" s="64" t="str" cm="1">
        <f t="array" ref="BF3">IFERROR(INDEX(Auswertung!AD$17:AD$108,MATCH($A3,Auswertung!AD$17:AD$108,0)+1,0)," ")</f>
        <v xml:space="preserve"> </v>
      </c>
      <c r="BG3" s="102" t="str">
        <f t="shared" ref="BG3:BI3" si="36">IF(BF3=" ","","Nein")</f>
        <v/>
      </c>
      <c r="BH3" s="64" t="str" cm="1">
        <f t="array" ref="BH3">IFERROR(INDEX(Auswertung!AE$17:AE$108,MATCH($A3,Auswertung!AE$17:AE$108,0)+1,0)," ")</f>
        <v xml:space="preserve"> </v>
      </c>
      <c r="BI3" s="102" t="str">
        <f t="shared" si="36"/>
        <v/>
      </c>
      <c r="BJ3" s="64" t="str" cm="1">
        <f t="array" ref="BJ3">IFERROR(INDEX(Auswertung!AF$17:AF$108,MATCH($A3,Auswertung!AF$17:AF$108,0)+1,0)," ")</f>
        <v xml:space="preserve"> </v>
      </c>
      <c r="BK3" s="102" t="str">
        <f t="shared" ref="BK3:BM3" si="37">IF(BJ3=" ","","Nein")</f>
        <v/>
      </c>
      <c r="BL3" s="64" t="str" cm="1">
        <f t="array" ref="BL3">IFERROR(INDEX(Auswertung!AG$17:AG$108,MATCH($A3,Auswertung!AG$17:AG$108,0)+1,0)," ")</f>
        <v xml:space="preserve"> </v>
      </c>
      <c r="BM3" s="102" t="str">
        <f t="shared" si="37"/>
        <v/>
      </c>
      <c r="BN3" s="64" t="str" cm="1">
        <f t="array" ref="BN3">IFERROR(INDEX(Auswertung!AH$17:AH$108,MATCH($A3,Auswertung!AH$17:AH$108,0)+1,0)," ")</f>
        <v xml:space="preserve"> </v>
      </c>
      <c r="BO3" s="102" t="str">
        <f t="shared" ref="BO3:BQ3" si="38">IF(BN3=" ","","Nein")</f>
        <v/>
      </c>
      <c r="BP3" s="64" t="str" cm="1">
        <f t="array" ref="BP3">IFERROR(INDEX(Auswertung!AI$17:AI$108,MATCH($A3,Auswertung!AI$17:AI$108,0)+1,0)," ")</f>
        <v xml:space="preserve"> </v>
      </c>
      <c r="BQ3" s="102" t="str">
        <f t="shared" si="38"/>
        <v/>
      </c>
      <c r="BR3" s="64" t="str" cm="1">
        <f t="array" ref="BR3">IFERROR(INDEX(Auswertung!AJ$17:AJ$108,MATCH($A3,Auswertung!AJ$17:AJ$108,0)+1,0)," ")</f>
        <v xml:space="preserve"> </v>
      </c>
      <c r="BS3" s="102" t="str">
        <f t="shared" ref="BS3:BU3" si="39">IF(BR3=" ","","Nein")</f>
        <v/>
      </c>
      <c r="BT3" s="64" t="str" cm="1">
        <f t="array" ref="BT3">IFERROR(INDEX(Auswertung!AK$17:AK$108,MATCH($A3,Auswertung!AK$17:AK$108,0)+1,0)," ")</f>
        <v xml:space="preserve"> </v>
      </c>
      <c r="BU3" s="102" t="str">
        <f t="shared" si="39"/>
        <v/>
      </c>
      <c r="BV3" s="64" t="str" cm="1">
        <f t="array" ref="BV3">IFERROR(INDEX(Auswertung!AL$17:AL$108,MATCH($A3,Auswertung!AL$17:AL$108,0)+1,0)," ")</f>
        <v xml:space="preserve"> </v>
      </c>
      <c r="BW3" s="102" t="str">
        <f t="shared" ref="BW3:BY3" si="40">IF(BV3=" ","","Nein")</f>
        <v/>
      </c>
      <c r="BX3" s="64" t="str" cm="1">
        <f t="array" ref="BX3">IFERROR(INDEX(Auswertung!AM$17:AM$108,MATCH($A3,Auswertung!AM$17:AM$108,0)+1,0)," ")</f>
        <v xml:space="preserve"> </v>
      </c>
      <c r="BY3" s="102" t="str">
        <f t="shared" si="40"/>
        <v/>
      </c>
      <c r="BZ3" s="64" t="str" cm="1">
        <f t="array" ref="BZ3">IFERROR(INDEX(Auswertung!AN$17:AN$108,MATCH($A3,Auswertung!AN$17:AN$108,0)+1,0)," ")</f>
        <v xml:space="preserve"> </v>
      </c>
      <c r="CA3" s="102" t="str">
        <f t="shared" ref="CA3:CC3" si="41">IF(BZ3=" ","","Nein")</f>
        <v/>
      </c>
      <c r="CB3" s="64" t="str" cm="1">
        <f t="array" ref="CB3">IFERROR(INDEX(Auswertung!AO$17:AO$108,MATCH($A3,Auswertung!AO$17:AO$108,0)+1,0)," ")</f>
        <v xml:space="preserve"> </v>
      </c>
      <c r="CC3" s="102" t="str">
        <f t="shared" si="41"/>
        <v/>
      </c>
      <c r="CD3" s="64" t="str" cm="1">
        <f t="array" ref="CD3">IFERROR(INDEX(Auswertung!AP$17:AP$108,MATCH($A3,Auswertung!AP$17:AP$108,0)+1,0)," ")</f>
        <v xml:space="preserve"> </v>
      </c>
      <c r="CE3" s="102" t="str">
        <f t="shared" ref="CE3:CG3" si="42">IF(CD3=" ","","Nein")</f>
        <v/>
      </c>
      <c r="CF3" s="64" t="str" cm="1">
        <f t="array" ref="CF3">IFERROR(INDEX(Auswertung!AQ$17:AQ$108,MATCH($A3,Auswertung!AQ$17:AQ$108,0)+1,0)," ")</f>
        <v xml:space="preserve"> </v>
      </c>
      <c r="CG3" s="102" t="str">
        <f t="shared" si="42"/>
        <v/>
      </c>
      <c r="CH3" s="64" t="str" cm="1">
        <f t="array" ref="CH3">IFERROR(INDEX(Auswertung!AR$17:AR$108,MATCH($A3,Auswertung!AR$17:AR$108,0)+1,0)," ")</f>
        <v xml:space="preserve"> </v>
      </c>
      <c r="CI3" s="102" t="str">
        <f t="shared" ref="CI3:CK3" si="43">IF(CH3=" ","","Nein")</f>
        <v/>
      </c>
      <c r="CJ3" s="64" t="str" cm="1">
        <f t="array" ref="CJ3">IFERROR(INDEX(Auswertung!AS$17:AS$108,MATCH($A3,Auswertung!AS$17:AS$108,0)+1,0)," ")</f>
        <v xml:space="preserve"> </v>
      </c>
      <c r="CK3" s="102" t="str">
        <f t="shared" si="43"/>
        <v/>
      </c>
      <c r="CL3" s="64" t="str" cm="1">
        <f t="array" ref="CL3">IFERROR(INDEX(Auswertung!AT$17:AT$108,MATCH($A3,Auswertung!AT$17:AT$108,0)+1,0)," ")</f>
        <v xml:space="preserve"> </v>
      </c>
      <c r="CM3" s="102" t="str">
        <f t="shared" ref="CM3:HE3" si="44">IF(CL3=" ","","Nein")</f>
        <v/>
      </c>
      <c r="CN3" s="64" t="str" cm="1">
        <f t="array" ref="CN3">IFERROR(INDEX(Auswertung!AU$17:AU$108,MATCH($A3,Auswertung!AU$17:AU$108,0)+1,0)," ")</f>
        <v xml:space="preserve"> </v>
      </c>
      <c r="CO3" s="102" t="str">
        <f t="shared" si="44"/>
        <v/>
      </c>
      <c r="CP3" s="64" t="str" cm="1">
        <f t="array" ref="CP3">IFERROR(INDEX(Auswertung!AV$17:AV$108,MATCH($A3,Auswertung!AV$17:AV$108,0)+1,0)," ")</f>
        <v xml:space="preserve"> </v>
      </c>
      <c r="CQ3" s="102" t="str">
        <f t="shared" si="44"/>
        <v/>
      </c>
      <c r="CR3" s="64" t="str" cm="1">
        <f t="array" ref="CR3">IFERROR(INDEX(Auswertung!AW$17:AW$108,MATCH($A3,Auswertung!AW$17:AW$108,0)+1,0)," ")</f>
        <v xml:space="preserve"> </v>
      </c>
      <c r="CS3" s="102" t="str">
        <f t="shared" si="44"/>
        <v/>
      </c>
      <c r="CT3" s="64" t="str" cm="1">
        <f t="array" ref="CT3">IFERROR(INDEX(Auswertung!AX$17:AX$108,MATCH($A3,Auswertung!AX$17:AX$108,0)+1,0)," ")</f>
        <v xml:space="preserve"> </v>
      </c>
      <c r="CU3" s="102" t="str">
        <f t="shared" si="44"/>
        <v/>
      </c>
      <c r="CV3" s="64" t="str" cm="1">
        <f t="array" ref="CV3">IFERROR(INDEX(Auswertung!AY$17:AY$108,MATCH($A3,Auswertung!AY$17:AY$108,0)+1,0)," ")</f>
        <v xml:space="preserve"> </v>
      </c>
      <c r="CW3" s="102" t="str">
        <f t="shared" si="44"/>
        <v/>
      </c>
      <c r="CX3" s="64" t="str" cm="1">
        <f t="array" ref="CX3">IFERROR(INDEX(Auswertung!AZ$17:AZ$108,MATCH($A3,Auswertung!AZ$17:AZ$108,0)+1,0)," ")</f>
        <v xml:space="preserve"> </v>
      </c>
      <c r="CY3" s="102" t="str">
        <f t="shared" si="44"/>
        <v/>
      </c>
      <c r="CZ3" s="64" t="str" cm="1">
        <f t="array" ref="CZ3">IFERROR(INDEX(Auswertung!BA$17:BA$108,MATCH($A3,Auswertung!BA$17:BA$108,0)+1,0)," ")</f>
        <v xml:space="preserve"> </v>
      </c>
      <c r="DA3" s="102" t="str">
        <f t="shared" si="44"/>
        <v/>
      </c>
      <c r="DB3" s="64" t="str" cm="1">
        <f t="array" ref="DB3">IFERROR(INDEX(Auswertung!BB$17:BB$108,MATCH($A3,Auswertung!BB$17:BB$108,0)+1,0)," ")</f>
        <v xml:space="preserve"> </v>
      </c>
      <c r="DC3" s="102" t="str">
        <f t="shared" si="44"/>
        <v/>
      </c>
      <c r="DD3" s="64" t="str" cm="1">
        <f t="array" ref="DD3">IFERROR(INDEX(Auswertung!BC$17:BC$108,MATCH($A3,Auswertung!BC$17:BC$108,0)+1,0)," ")</f>
        <v xml:space="preserve"> </v>
      </c>
      <c r="DE3" s="102" t="str">
        <f t="shared" si="44"/>
        <v/>
      </c>
      <c r="DF3" s="64" t="str" cm="1">
        <f t="array" ref="DF3">IFERROR(INDEX(Auswertung!BD$17:BD$108,MATCH($A3,Auswertung!BD$17:BD$108,0)+1,0)," ")</f>
        <v xml:space="preserve"> </v>
      </c>
      <c r="DG3" s="102" t="str">
        <f t="shared" si="44"/>
        <v/>
      </c>
      <c r="DH3" s="64" t="str" cm="1">
        <f t="array" ref="DH3">IFERROR(INDEX(Auswertung!BE$17:BE$108,MATCH($A3,Auswertung!BE$17:BE$108,0)+1,0)," ")</f>
        <v xml:space="preserve"> </v>
      </c>
      <c r="DI3" s="102" t="str">
        <f t="shared" si="44"/>
        <v/>
      </c>
      <c r="DJ3" s="64" t="str" cm="1">
        <f t="array" ref="DJ3">IFERROR(INDEX(Auswertung!BF$17:BF$108,MATCH($A3,Auswertung!BF$17:BF$108,0)+1,0)," ")</f>
        <v xml:space="preserve"> </v>
      </c>
      <c r="DK3" s="102" t="str">
        <f t="shared" si="44"/>
        <v/>
      </c>
      <c r="DL3" s="64" t="str" cm="1">
        <f t="array" ref="DL3">IFERROR(INDEX(Auswertung!BG$17:BG$108,MATCH($A3,Auswertung!BG$17:BG$108,0)+1,0)," ")</f>
        <v xml:space="preserve"> </v>
      </c>
      <c r="DM3" s="102" t="str">
        <f t="shared" si="44"/>
        <v/>
      </c>
      <c r="DN3" s="64" t="str" cm="1">
        <f t="array" ref="DN3">IFERROR(INDEX(Auswertung!BH$17:BH$108,MATCH($A3,Auswertung!BH$17:BH$108,0)+1,0)," ")</f>
        <v xml:space="preserve"> </v>
      </c>
      <c r="DO3" s="102" t="str">
        <f t="shared" si="44"/>
        <v/>
      </c>
      <c r="DP3" s="64" t="str" cm="1">
        <f t="array" ref="DP3">IFERROR(INDEX(Auswertung!BI$17:BI$108,MATCH($A3,Auswertung!BI$17:BI$108,0)+1,0)," ")</f>
        <v xml:space="preserve"> </v>
      </c>
      <c r="DQ3" s="102" t="str">
        <f t="shared" si="44"/>
        <v/>
      </c>
      <c r="DR3" s="64" t="str" cm="1">
        <f t="array" ref="DR3">IFERROR(INDEX(Auswertung!BJ$17:BJ$108,MATCH($A3,Auswertung!BJ$17:BJ$108,0)+1,0)," ")</f>
        <v xml:space="preserve"> </v>
      </c>
      <c r="DS3" s="102" t="str">
        <f t="shared" si="44"/>
        <v/>
      </c>
      <c r="DT3" s="64" t="str" cm="1">
        <f t="array" ref="DT3">IFERROR(INDEX(Auswertung!BK$17:BK$108,MATCH($A3,Auswertung!BK$17:BK$108,0)+1,0)," ")</f>
        <v xml:space="preserve"> </v>
      </c>
      <c r="DU3" s="102" t="str">
        <f t="shared" si="44"/>
        <v/>
      </c>
      <c r="DV3" s="64" t="str" cm="1">
        <f t="array" ref="DV3">IFERROR(INDEX(Auswertung!BL$17:BL$108,MATCH($A3,Auswertung!BL$17:BL$108,0)+1,0)," ")</f>
        <v xml:space="preserve"> </v>
      </c>
      <c r="DW3" s="102" t="str">
        <f t="shared" si="44"/>
        <v/>
      </c>
      <c r="DX3" s="64" t="str" cm="1">
        <f t="array" ref="DX3">IFERROR(INDEX(Auswertung!BM$17:BM$108,MATCH($A3,Auswertung!BM$17:BM$108,0)+1,0)," ")</f>
        <v xml:space="preserve"> </v>
      </c>
      <c r="DY3" s="102" t="str">
        <f t="shared" si="44"/>
        <v/>
      </c>
      <c r="DZ3" s="64" t="str" cm="1">
        <f t="array" ref="DZ3">IFERROR(INDEX(Auswertung!BN$17:BN$108,MATCH($A3,Auswertung!BN$17:BN$108,0)+1,0)," ")</f>
        <v xml:space="preserve"> </v>
      </c>
      <c r="EA3" s="102" t="str">
        <f t="shared" si="44"/>
        <v/>
      </c>
      <c r="EB3" s="64" t="str" cm="1">
        <f t="array" ref="EB3">IFERROR(INDEX(Auswertung!BO$17:BO$108,MATCH($A3,Auswertung!BO$17:BO$108,0)+1,0)," ")</f>
        <v xml:space="preserve"> </v>
      </c>
      <c r="EC3" s="102" t="str">
        <f t="shared" si="44"/>
        <v/>
      </c>
      <c r="ED3" s="64" t="str" cm="1">
        <f t="array" ref="ED3">IFERROR(INDEX(Auswertung!BP$17:BP$108,MATCH($A3,Auswertung!BP$17:BP$108,0)+1,0)," ")</f>
        <v xml:space="preserve"> </v>
      </c>
      <c r="EE3" s="102" t="str">
        <f t="shared" si="44"/>
        <v/>
      </c>
      <c r="EF3" s="64" t="str" cm="1">
        <f t="array" ref="EF3">IFERROR(INDEX(Auswertung!BQ$17:BQ$108,MATCH($A3,Auswertung!BQ$17:BQ$108,0)+1,0)," ")</f>
        <v xml:space="preserve"> </v>
      </c>
      <c r="EG3" s="102" t="str">
        <f t="shared" si="44"/>
        <v/>
      </c>
      <c r="EH3" s="64" t="str" cm="1">
        <f t="array" ref="EH3">IFERROR(INDEX(Auswertung!BR$17:BR$108,MATCH($A3,Auswertung!BR$17:BR$108,0)+1,0)," ")</f>
        <v xml:space="preserve"> </v>
      </c>
      <c r="EI3" s="102" t="str">
        <f t="shared" si="44"/>
        <v/>
      </c>
      <c r="EJ3" s="64" t="str" cm="1">
        <f t="array" ref="EJ3">IFERROR(INDEX(Auswertung!BS$17:BS$108,MATCH($A3,Auswertung!BS$17:BS$108,0)+1,0)," ")</f>
        <v xml:space="preserve"> </v>
      </c>
      <c r="EK3" s="102" t="str">
        <f t="shared" si="44"/>
        <v/>
      </c>
      <c r="EL3" s="64" t="str" cm="1">
        <f t="array" ref="EL3">IFERROR(INDEX(Auswertung!BT$17:BT$108,MATCH($A3,Auswertung!BT$17:BT$108,0)+1,0)," ")</f>
        <v xml:space="preserve"> </v>
      </c>
      <c r="EM3" s="102" t="str">
        <f t="shared" si="44"/>
        <v/>
      </c>
      <c r="EN3" s="64" t="str" cm="1">
        <f t="array" ref="EN3">IFERROR(INDEX(Auswertung!BU$17:BU$108,MATCH($A3,Auswertung!BU$17:BU$108,0)+1,0)," ")</f>
        <v xml:space="preserve"> </v>
      </c>
      <c r="EO3" s="102" t="str">
        <f t="shared" si="44"/>
        <v/>
      </c>
      <c r="EP3" s="64" t="str" cm="1">
        <f t="array" ref="EP3">IFERROR(INDEX(Auswertung!BV$17:BV$108,MATCH($A3,Auswertung!BV$17:BV$108,0)+1,0)," ")</f>
        <v xml:space="preserve"> </v>
      </c>
      <c r="EQ3" s="102" t="str">
        <f t="shared" si="44"/>
        <v/>
      </c>
      <c r="ER3" s="64" t="str" cm="1">
        <f t="array" ref="ER3">IFERROR(INDEX(Auswertung!BW$17:BW$108,MATCH($A3,Auswertung!BW$17:BW$108,0)+1,0)," ")</f>
        <v xml:space="preserve"> </v>
      </c>
      <c r="ES3" s="102" t="str">
        <f t="shared" si="44"/>
        <v/>
      </c>
      <c r="ET3" s="64" t="str" cm="1">
        <f t="array" ref="ET3">IFERROR(INDEX(Auswertung!BX$17:BX$108,MATCH($A3,Auswertung!BX$17:BX$108,0)+1,0)," ")</f>
        <v xml:space="preserve"> </v>
      </c>
      <c r="EU3" s="102" t="str">
        <f t="shared" si="44"/>
        <v/>
      </c>
      <c r="EV3" s="64" t="str" cm="1">
        <f t="array" ref="EV3">IFERROR(INDEX(Auswertung!BY$17:BY$108,MATCH($A3,Auswertung!BY$17:BY$108,0)+1,0)," ")</f>
        <v xml:space="preserve"> </v>
      </c>
      <c r="EW3" s="102" t="str">
        <f t="shared" si="44"/>
        <v/>
      </c>
      <c r="EX3" s="64" t="str" cm="1">
        <f t="array" ref="EX3">IFERROR(INDEX(Auswertung!BZ$17:BZ$108,MATCH($A3,Auswertung!BZ$17:BZ$108,0)+1,0)," ")</f>
        <v xml:space="preserve"> </v>
      </c>
      <c r="EY3" s="102" t="str">
        <f t="shared" si="44"/>
        <v/>
      </c>
      <c r="EZ3" s="64" t="str" cm="1">
        <f t="array" ref="EZ3">IFERROR(INDEX(Auswertung!CA$17:CA$108,MATCH($A3,Auswertung!CA$17:CA$108,0)+1,0)," ")</f>
        <v xml:space="preserve"> </v>
      </c>
      <c r="FA3" s="102" t="str">
        <f t="shared" si="44"/>
        <v/>
      </c>
      <c r="FB3" s="64" t="str" cm="1">
        <f t="array" ref="FB3">IFERROR(INDEX(Auswertung!CB$17:CB$108,MATCH($A3,Auswertung!CB$17:CB$108,0)+1,0)," ")</f>
        <v xml:space="preserve"> </v>
      </c>
      <c r="FC3" s="102" t="str">
        <f t="shared" si="44"/>
        <v/>
      </c>
      <c r="FD3" s="64" t="str" cm="1">
        <f t="array" ref="FD3">IFERROR(INDEX(Auswertung!CC$17:CC$108,MATCH($A3,Auswertung!CC$17:CC$108,0)+1,0)," ")</f>
        <v xml:space="preserve"> </v>
      </c>
      <c r="FE3" s="102" t="str">
        <f t="shared" si="44"/>
        <v/>
      </c>
      <c r="FF3" s="64" t="str" cm="1">
        <f t="array" ref="FF3">IFERROR(INDEX(Auswertung!CD$17:CD$108,MATCH($A3,Auswertung!CD$17:CD$108,0)+1,0)," ")</f>
        <v xml:space="preserve"> </v>
      </c>
      <c r="FG3" s="102" t="str">
        <f t="shared" si="44"/>
        <v/>
      </c>
      <c r="FH3" s="64" t="str" cm="1">
        <f t="array" ref="FH3">IFERROR(INDEX(Auswertung!CE$17:CE$108,MATCH($A3,Auswertung!CE$17:CE$108,0)+1,0)," ")</f>
        <v xml:space="preserve"> </v>
      </c>
      <c r="FI3" s="102" t="str">
        <f t="shared" si="44"/>
        <v/>
      </c>
      <c r="FJ3" s="64" t="str" cm="1">
        <f t="array" ref="FJ3">IFERROR(INDEX(Auswertung!CF$17:CF$108,MATCH($A3,Auswertung!CF$17:CF$108,0)+1,0)," ")</f>
        <v xml:space="preserve"> </v>
      </c>
      <c r="FK3" s="102" t="str">
        <f t="shared" si="44"/>
        <v/>
      </c>
      <c r="FL3" s="64" t="str" cm="1">
        <f t="array" ref="FL3">IFERROR(INDEX(Auswertung!CG$17:CG$108,MATCH($A3,Auswertung!CG$17:CG$108,0)+1,0)," ")</f>
        <v xml:space="preserve"> </v>
      </c>
      <c r="FM3" s="102" t="str">
        <f t="shared" si="44"/>
        <v/>
      </c>
      <c r="FN3" s="64" t="str" cm="1">
        <f t="array" ref="FN3">IFERROR(INDEX(Auswertung!CH$17:CH$108,MATCH($A3,Auswertung!CH$17:CH$108,0)+1,0)," ")</f>
        <v xml:space="preserve"> </v>
      </c>
      <c r="FO3" s="102" t="str">
        <f t="shared" si="44"/>
        <v/>
      </c>
      <c r="FP3" s="64" t="str" cm="1">
        <f t="array" ref="FP3">IFERROR(INDEX(Auswertung!CI$17:CI$108,MATCH($A3,Auswertung!CI$17:CI$108,0)+1,0)," ")</f>
        <v xml:space="preserve"> </v>
      </c>
      <c r="FQ3" s="102" t="str">
        <f t="shared" si="44"/>
        <v/>
      </c>
      <c r="FR3" s="64" t="str" cm="1">
        <f t="array" ref="FR3">IFERROR(INDEX(Auswertung!CJ$17:CJ$108,MATCH($A3,Auswertung!CJ$17:CJ$108,0)+1,0)," ")</f>
        <v xml:space="preserve"> </v>
      </c>
      <c r="FS3" s="102" t="str">
        <f t="shared" si="44"/>
        <v/>
      </c>
      <c r="FT3" s="64" t="str" cm="1">
        <f t="array" ref="FT3">IFERROR(INDEX(Auswertung!CK$17:CK$108,MATCH($A3,Auswertung!CK$17:CK$108,0)+1,0)," ")</f>
        <v xml:space="preserve"> </v>
      </c>
      <c r="FU3" s="102" t="str">
        <f t="shared" si="44"/>
        <v/>
      </c>
      <c r="FV3" s="64" t="str" cm="1">
        <f t="array" ref="FV3">IFERROR(INDEX(Auswertung!CL$17:CL$108,MATCH($A3,Auswertung!CL$17:CL$108,0)+1,0)," ")</f>
        <v xml:space="preserve"> </v>
      </c>
      <c r="FW3" s="102" t="str">
        <f t="shared" si="44"/>
        <v/>
      </c>
      <c r="FX3" s="64" t="str" cm="1">
        <f t="array" ref="FX3">IFERROR(INDEX(Auswertung!CM$17:CM$108,MATCH($A3,Auswertung!CM$17:CM$108,0)+1,0)," ")</f>
        <v xml:space="preserve"> </v>
      </c>
      <c r="FY3" s="102" t="str">
        <f t="shared" si="44"/>
        <v/>
      </c>
      <c r="FZ3" s="64" t="str" cm="1">
        <f t="array" ref="FZ3">IFERROR(INDEX(Auswertung!CN$17:CN$108,MATCH($A3,Auswertung!CN$17:CN$108,0)+1,0)," ")</f>
        <v xml:space="preserve"> </v>
      </c>
      <c r="GA3" s="102" t="str">
        <f t="shared" si="44"/>
        <v/>
      </c>
      <c r="GB3" s="64" t="str" cm="1">
        <f t="array" ref="GB3">IFERROR(INDEX(Auswertung!CO$17:CO$108,MATCH($A3,Auswertung!CO$17:CO$108,0)+1,0)," ")</f>
        <v xml:space="preserve"> </v>
      </c>
      <c r="GC3" s="102" t="str">
        <f t="shared" si="44"/>
        <v/>
      </c>
      <c r="GD3" s="64" t="str" cm="1">
        <f t="array" ref="GD3">IFERROR(INDEX(Auswertung!CP$17:CP$108,MATCH($A3,Auswertung!CP$17:CP$108,0)+1,0)," ")</f>
        <v xml:space="preserve"> </v>
      </c>
      <c r="GE3" s="102" t="str">
        <f t="shared" si="44"/>
        <v/>
      </c>
      <c r="GF3" s="64" t="str" cm="1">
        <f t="array" ref="GF3">IFERROR(INDEX(Auswertung!CQ$17:CQ$108,MATCH($A3,Auswertung!CQ$17:CQ$108,0)+1,0)," ")</f>
        <v xml:space="preserve"> </v>
      </c>
      <c r="GG3" s="102" t="str">
        <f t="shared" si="44"/>
        <v/>
      </c>
      <c r="GH3" s="64" t="str" cm="1">
        <f t="array" ref="GH3">IFERROR(INDEX(Auswertung!CR$17:CR$108,MATCH($A3,Auswertung!CR$17:CR$108,0)+1,0)," ")</f>
        <v xml:space="preserve"> </v>
      </c>
      <c r="GI3" s="102" t="str">
        <f t="shared" si="44"/>
        <v/>
      </c>
      <c r="GJ3" s="64" t="str" cm="1">
        <f t="array" ref="GJ3">IFERROR(INDEX(Auswertung!CS$17:CS$108,MATCH($A3,Auswertung!CS$17:CS$108,0)+1,0)," ")</f>
        <v xml:space="preserve"> </v>
      </c>
      <c r="GK3" s="102" t="str">
        <f t="shared" si="44"/>
        <v/>
      </c>
      <c r="GL3" s="64" t="str" cm="1">
        <f t="array" ref="GL3">IFERROR(INDEX(Auswertung!CT$17:CT$108,MATCH($A3,Auswertung!CT$17:CT$108,0)+1,0)," ")</f>
        <v xml:space="preserve"> </v>
      </c>
      <c r="GM3" s="102" t="str">
        <f t="shared" si="44"/>
        <v/>
      </c>
      <c r="GN3" s="64" t="str" cm="1">
        <f t="array" ref="GN3">IFERROR(INDEX(Auswertung!CU$17:CU$108,MATCH($A3,Auswertung!CU$17:CU$108,0)+1,0)," ")</f>
        <v xml:space="preserve"> </v>
      </c>
      <c r="GO3" s="102" t="str">
        <f t="shared" si="44"/>
        <v/>
      </c>
      <c r="GP3" s="64" t="str" cm="1">
        <f t="array" ref="GP3">IFERROR(INDEX(Auswertung!CV$17:CV$108,MATCH($A3,Auswertung!CV$17:CV$108,0)+1,0)," ")</f>
        <v xml:space="preserve"> </v>
      </c>
      <c r="GQ3" s="102" t="str">
        <f t="shared" si="44"/>
        <v/>
      </c>
      <c r="GR3" s="64" t="str" cm="1">
        <f t="array" ref="GR3">IFERROR(INDEX(Auswertung!CW$17:CW$108,MATCH($A3,Auswertung!CW$17:CW$108,0)+1,0)," ")</f>
        <v xml:space="preserve"> </v>
      </c>
      <c r="GS3" s="102" t="str">
        <f t="shared" si="44"/>
        <v/>
      </c>
      <c r="GT3" s="64" t="str" cm="1">
        <f t="array" ref="GT3">IFERROR(INDEX(Auswertung!CX$17:CX$108,MATCH($A3,Auswertung!CX$17:CX$108,0)+1,0)," ")</f>
        <v xml:space="preserve"> </v>
      </c>
      <c r="GU3" s="102" t="str">
        <f t="shared" si="44"/>
        <v/>
      </c>
      <c r="GV3" s="64" t="str" cm="1">
        <f t="array" ref="GV3">IFERROR(INDEX(Auswertung!CY$17:CY$108,MATCH($A3,Auswertung!CY$17:CY$108,0)+1,0)," ")</f>
        <v xml:space="preserve"> </v>
      </c>
      <c r="GW3" s="102" t="str">
        <f t="shared" si="44"/>
        <v/>
      </c>
      <c r="GX3" s="64" t="str" cm="1">
        <f t="array" ref="GX3">IFERROR(INDEX(Auswertung!CZ$17:CZ$108,MATCH($A3,Auswertung!CZ$17:CZ$108,0)+1,0)," ")</f>
        <v xml:space="preserve"> </v>
      </c>
      <c r="GY3" s="102" t="str">
        <f t="shared" si="44"/>
        <v/>
      </c>
      <c r="GZ3" s="64" t="str" cm="1">
        <f t="array" ref="GZ3">IFERROR(INDEX(Auswertung!DA$17:DA$108,MATCH($A3,Auswertung!DA$17:DA$108,0)+1,0)," ")</f>
        <v xml:space="preserve"> </v>
      </c>
      <c r="HA3" s="102" t="str">
        <f t="shared" si="44"/>
        <v/>
      </c>
      <c r="HB3" s="64" t="str" cm="1">
        <f t="array" ref="HB3">IFERROR(INDEX(Auswertung!DB$17:DB$108,MATCH($A3,Auswertung!DB$17:DB$108,0)+1,0)," ")</f>
        <v xml:space="preserve"> </v>
      </c>
      <c r="HC3" s="102" t="str">
        <f t="shared" si="44"/>
        <v/>
      </c>
      <c r="HD3" s="64" t="str" cm="1">
        <f t="array" ref="HD3">IFERROR(INDEX(Auswertung!DC$17:DC$108,MATCH($A3,Auswertung!DC$17:DC$108,0)+1,0)," ")</f>
        <v xml:space="preserve"> </v>
      </c>
      <c r="HE3" s="102" t="str">
        <f t="shared" si="44"/>
        <v/>
      </c>
      <c r="HF3" s="64" t="str" cm="1">
        <f t="array" ref="HF3">IFERROR(INDEX(Auswertung!DD$17:DD$108,MATCH($A3,Auswertung!DD$17:DD$108,0)+1,0)," ")</f>
        <v xml:space="preserve"> </v>
      </c>
    </row>
    <row r="4" spans="1:214" ht="44.25" customHeight="1" x14ac:dyDescent="0.3">
      <c r="A4" s="53">
        <v>2026</v>
      </c>
      <c r="B4" s="64" t="str" cm="1">
        <f t="array" ref="B4">IFERROR(INDEX(Auswertung!B$17:B$108,MATCH($A4,Auswertung!B$17:B$108,0)+1,0)," ")</f>
        <v>Abnahme Heizungstausch</v>
      </c>
      <c r="C4" s="102" t="str">
        <f t="shared" si="0"/>
        <v>Nein</v>
      </c>
      <c r="D4" s="64" t="str" cm="1">
        <f t="array" ref="D4">IFERROR(INDEX(Auswertung!C$17:C$108,MATCH($A4,Auswertung!C$17:C$108,0)+1,0)," ")</f>
        <v xml:space="preserve"> </v>
      </c>
      <c r="E4" s="102" t="str">
        <f t="shared" si="0"/>
        <v/>
      </c>
      <c r="F4" s="64" t="str" cm="1">
        <f t="array" ref="F4">IFERROR(INDEX(Auswertung!D$17:D$108,MATCH($A4,Auswertung!D$17:D$108,0)+1,0)," ")</f>
        <v xml:space="preserve"> </v>
      </c>
      <c r="G4" s="102" t="str">
        <f t="shared" ref="G4:I4" si="45">IF(F4=" ","","Nein")</f>
        <v/>
      </c>
      <c r="H4" s="64" t="str" cm="1">
        <f t="array" ref="H4">IFERROR(INDEX(Auswertung!E$17:E$108,MATCH($A4,Auswertung!E$17:E$108,0)+1,0)," ")</f>
        <v>Auftrag Heizungstausch und Sanierung</v>
      </c>
      <c r="I4" s="102" t="str">
        <f t="shared" si="45"/>
        <v>Nein</v>
      </c>
      <c r="J4" s="64" t="str" cm="1">
        <f t="array" ref="J4">IFERROR(INDEX(Auswertung!F$17:F$108,MATCH($A4,Auswertung!F$17:F$108,0)+1,0)," ")</f>
        <v xml:space="preserve"> </v>
      </c>
      <c r="K4" s="102" t="str">
        <f t="shared" ref="K4:M4" si="46">IF(J4=" ","","Nein")</f>
        <v/>
      </c>
      <c r="L4" s="64" t="str" cm="1">
        <f t="array" ref="L4">IFERROR(INDEX(Auswertung!G$17:G$108,MATCH($A4,Auswertung!G$17:G$108,0)+1,0)," ")</f>
        <v xml:space="preserve"> </v>
      </c>
      <c r="M4" s="102" t="str">
        <f t="shared" si="46"/>
        <v/>
      </c>
      <c r="N4" s="64" t="str" cm="1">
        <f t="array" ref="N4">IFERROR(INDEX(Auswertung!H$17:H$108,MATCH($A4,Auswertung!H$17:H$108,0)+1,0)," ")</f>
        <v xml:space="preserve"> </v>
      </c>
      <c r="O4" s="102" t="str">
        <f t="shared" ref="O4:Q4" si="47">IF(N4=" ","","Nein")</f>
        <v/>
      </c>
      <c r="P4" s="64" t="str" cm="1">
        <f t="array" ref="P4">IFERROR(INDEX(Auswertung!I$17:I$108,MATCH($A4,Auswertung!I$17:I$108,0)+1,0)," ")</f>
        <v xml:space="preserve"> </v>
      </c>
      <c r="Q4" s="102" t="str">
        <f t="shared" si="47"/>
        <v/>
      </c>
      <c r="R4" s="64" t="str" cm="1">
        <f t="array" ref="R4">IFERROR(INDEX(Auswertung!J$17:J$108,MATCH($A4,Auswertung!J$17:J$108,0)+1,0)," ")</f>
        <v xml:space="preserve"> </v>
      </c>
      <c r="S4" s="102" t="str">
        <f t="shared" ref="S4:U4" si="48">IF(R4=" ","","Nein")</f>
        <v/>
      </c>
      <c r="T4" s="64" t="str" cm="1">
        <f t="array" ref="T4">IFERROR(INDEX(Auswertung!K$17:K$108,MATCH($A4,Auswertung!K$17:K$108,0)+1,0)," ")</f>
        <v xml:space="preserve"> </v>
      </c>
      <c r="U4" s="102" t="str">
        <f t="shared" si="48"/>
        <v/>
      </c>
      <c r="V4" s="64" t="str" cm="1">
        <f t="array" ref="V4">IFERROR(INDEX(Auswertung!L$17:L$108,MATCH($A4,Auswertung!L$17:L$108,0)+1,0)," ")</f>
        <v xml:space="preserve"> </v>
      </c>
      <c r="W4" s="102" t="str">
        <f t="shared" ref="W4:Y4" si="49">IF(V4=" ","","Nein")</f>
        <v/>
      </c>
      <c r="X4" s="64" t="str" cm="1">
        <f t="array" ref="X4">IFERROR(INDEX(Auswertung!M$17:M$108,MATCH($A4,Auswertung!M$17:M$108,0)+1,0)," ")</f>
        <v xml:space="preserve"> </v>
      </c>
      <c r="Y4" s="102" t="str">
        <f t="shared" si="49"/>
        <v/>
      </c>
      <c r="Z4" s="64" t="str" cm="1">
        <f t="array" ref="Z4">IFERROR(INDEX(Auswertung!N$17:N$108,MATCH($A4,Auswertung!N$17:N$108,0)+1,0)," ")</f>
        <v xml:space="preserve"> </v>
      </c>
      <c r="AA4" s="102" t="str">
        <f t="shared" ref="AA4:AC4" si="50">IF(Z4=" ","","Nein")</f>
        <v/>
      </c>
      <c r="AB4" s="64" t="str" cm="1">
        <f t="array" ref="AB4">IFERROR(INDEX(Auswertung!O$17:O$108,MATCH($A4,Auswertung!O$17:O$108,0)+1,0)," ")</f>
        <v xml:space="preserve"> </v>
      </c>
      <c r="AC4" s="102" t="str">
        <f t="shared" si="50"/>
        <v/>
      </c>
      <c r="AD4" s="64" t="str" cm="1">
        <f t="array" ref="AD4">IFERROR(INDEX(Auswertung!P$17:P$108,MATCH($A4,Auswertung!P$17:P$108,0)+1,0)," ")</f>
        <v xml:space="preserve"> </v>
      </c>
      <c r="AE4" s="102" t="str">
        <f t="shared" ref="AE4:AG4" si="51">IF(AD4=" ","","Nein")</f>
        <v/>
      </c>
      <c r="AF4" s="64" t="str" cm="1">
        <f t="array" ref="AF4">IFERROR(INDEX(Auswertung!Q$17:Q$108,MATCH($A4,Auswertung!Q$17:Q$108,0)+1,0)," ")</f>
        <v xml:space="preserve"> </v>
      </c>
      <c r="AG4" s="102" t="str">
        <f t="shared" si="51"/>
        <v/>
      </c>
      <c r="AH4" s="64" t="str" cm="1">
        <f t="array" ref="AH4">IFERROR(INDEX(Auswertung!R$17:R$108,MATCH($A4,Auswertung!R$17:R$108,0)+1,0)," ")</f>
        <v xml:space="preserve"> </v>
      </c>
      <c r="AI4" s="102" t="str">
        <f t="shared" ref="AI4:AK4" si="52">IF(AH4=" ","","Nein")</f>
        <v/>
      </c>
      <c r="AJ4" s="64" t="str" cm="1">
        <f t="array" ref="AJ4">IFERROR(INDEX(Auswertung!S$17:S$108,MATCH($A4,Auswertung!S$17:S$108,0)+1,0)," ")</f>
        <v xml:space="preserve"> </v>
      </c>
      <c r="AK4" s="102" t="str">
        <f t="shared" si="52"/>
        <v/>
      </c>
      <c r="AL4" s="64" t="str" cm="1">
        <f t="array" ref="AL4">IFERROR(INDEX(Auswertung!T$17:T$108,MATCH($A4,Auswertung!T$17:T$108,0)+1,0)," ")</f>
        <v xml:space="preserve"> </v>
      </c>
      <c r="AM4" s="102" t="str">
        <f t="shared" ref="AM4:AO4" si="53">IF(AL4=" ","","Nein")</f>
        <v/>
      </c>
      <c r="AN4" s="64" t="str" cm="1">
        <f t="array" ref="AN4">IFERROR(INDEX(Auswertung!U$17:U$108,MATCH($A4,Auswertung!U$17:U$108,0)+1,0)," ")</f>
        <v xml:space="preserve"> </v>
      </c>
      <c r="AO4" s="102" t="str">
        <f t="shared" si="53"/>
        <v/>
      </c>
      <c r="AP4" s="64" t="str" cm="1">
        <f t="array" ref="AP4">IFERROR(INDEX(Auswertung!V$17:V$108,MATCH($A4,Auswertung!V$17:V$108,0)+1,0)," ")</f>
        <v xml:space="preserve"> </v>
      </c>
      <c r="AQ4" s="102" t="str">
        <f t="shared" ref="AQ4:AS4" si="54">IF(AP4=" ","","Nein")</f>
        <v/>
      </c>
      <c r="AR4" s="64" t="str" cm="1">
        <f t="array" ref="AR4">IFERROR(INDEX(Auswertung!W$17:W$108,MATCH($A4,Auswertung!W$17:W$108,0)+1,0)," ")</f>
        <v xml:space="preserve"> </v>
      </c>
      <c r="AS4" s="102" t="str">
        <f t="shared" si="54"/>
        <v/>
      </c>
      <c r="AT4" s="64" t="str" cm="1">
        <f t="array" ref="AT4">IFERROR(INDEX(Auswertung!X$17:X$108,MATCH($A4,Auswertung!X$17:X$108,0)+1,0)," ")</f>
        <v xml:space="preserve"> </v>
      </c>
      <c r="AU4" s="102" t="str">
        <f t="shared" ref="AU4:AW4" si="55">IF(AT4=" ","","Nein")</f>
        <v/>
      </c>
      <c r="AV4" s="64" t="str" cm="1">
        <f t="array" ref="AV4">IFERROR(INDEX(Auswertung!Y$17:Y$108,MATCH($A4,Auswertung!Y$17:Y$108,0)+1,0)," ")</f>
        <v xml:space="preserve"> </v>
      </c>
      <c r="AW4" s="102" t="str">
        <f t="shared" si="55"/>
        <v/>
      </c>
      <c r="AX4" s="64" t="str" cm="1">
        <f t="array" ref="AX4">IFERROR(INDEX(Auswertung!Z$17:Z$108,MATCH($A4,Auswertung!Z$17:Z$108,0)+1,0)," ")</f>
        <v xml:space="preserve"> </v>
      </c>
      <c r="AY4" s="102" t="str">
        <f t="shared" ref="AY4:BA4" si="56">IF(AX4=" ","","Nein")</f>
        <v/>
      </c>
      <c r="AZ4" s="64" t="str" cm="1">
        <f t="array" ref="AZ4">IFERROR(INDEX(Auswertung!AA$17:AA$108,MATCH($A4,Auswertung!AA$17:AA$108,0)+1,0)," ")</f>
        <v xml:space="preserve"> </v>
      </c>
      <c r="BA4" s="102" t="str">
        <f t="shared" si="56"/>
        <v/>
      </c>
      <c r="BB4" s="64" t="str" cm="1">
        <f t="array" ref="BB4">IFERROR(INDEX(Auswertung!AB$17:AB$108,MATCH($A4,Auswertung!AB$17:AB$108,0)+1,0)," ")</f>
        <v xml:space="preserve"> </v>
      </c>
      <c r="BC4" s="102" t="str">
        <f t="shared" ref="BC4:BE4" si="57">IF(BB4=" ","","Nein")</f>
        <v/>
      </c>
      <c r="BD4" s="64" t="str" cm="1">
        <f t="array" ref="BD4">IFERROR(INDEX(Auswertung!AC$17:AC$108,MATCH($A4,Auswertung!AC$17:AC$108,0)+1,0)," ")</f>
        <v xml:space="preserve"> </v>
      </c>
      <c r="BE4" s="102" t="str">
        <f t="shared" si="57"/>
        <v/>
      </c>
      <c r="BF4" s="64" t="str" cm="1">
        <f t="array" ref="BF4">IFERROR(INDEX(Auswertung!AD$17:AD$108,MATCH($A4,Auswertung!AD$17:AD$108,0)+1,0)," ")</f>
        <v xml:space="preserve"> </v>
      </c>
      <c r="BG4" s="102" t="str">
        <f t="shared" ref="BG4:BI4" si="58">IF(BF4=" ","","Nein")</f>
        <v/>
      </c>
      <c r="BH4" s="64" t="str" cm="1">
        <f t="array" ref="BH4">IFERROR(INDEX(Auswertung!AE$17:AE$108,MATCH($A4,Auswertung!AE$17:AE$108,0)+1,0)," ")</f>
        <v xml:space="preserve"> </v>
      </c>
      <c r="BI4" s="102" t="str">
        <f t="shared" si="58"/>
        <v/>
      </c>
      <c r="BJ4" s="64" t="str" cm="1">
        <f t="array" ref="BJ4">IFERROR(INDEX(Auswertung!AF$17:AF$108,MATCH($A4,Auswertung!AF$17:AF$108,0)+1,0)," ")</f>
        <v xml:space="preserve"> </v>
      </c>
      <c r="BK4" s="102" t="str">
        <f t="shared" ref="BK4:BM4" si="59">IF(BJ4=" ","","Nein")</f>
        <v/>
      </c>
      <c r="BL4" s="64" t="str" cm="1">
        <f t="array" ref="BL4">IFERROR(INDEX(Auswertung!AG$17:AG$108,MATCH($A4,Auswertung!AG$17:AG$108,0)+1,0)," ")</f>
        <v xml:space="preserve"> </v>
      </c>
      <c r="BM4" s="102" t="str">
        <f t="shared" si="59"/>
        <v/>
      </c>
      <c r="BN4" s="64" t="str" cm="1">
        <f t="array" ref="BN4">IFERROR(INDEX(Auswertung!AH$17:AH$108,MATCH($A4,Auswertung!AH$17:AH$108,0)+1,0)," ")</f>
        <v xml:space="preserve"> </v>
      </c>
      <c r="BO4" s="102" t="str">
        <f t="shared" ref="BO4:BQ4" si="60">IF(BN4=" ","","Nein")</f>
        <v/>
      </c>
      <c r="BP4" s="64" t="str" cm="1">
        <f t="array" ref="BP4">IFERROR(INDEX(Auswertung!AI$17:AI$108,MATCH($A4,Auswertung!AI$17:AI$108,0)+1,0)," ")</f>
        <v xml:space="preserve"> </v>
      </c>
      <c r="BQ4" s="102" t="str">
        <f t="shared" si="60"/>
        <v/>
      </c>
      <c r="BR4" s="64" t="str" cm="1">
        <f t="array" ref="BR4">IFERROR(INDEX(Auswertung!AJ$17:AJ$108,MATCH($A4,Auswertung!AJ$17:AJ$108,0)+1,0)," ")</f>
        <v xml:space="preserve"> </v>
      </c>
      <c r="BS4" s="102" t="str">
        <f t="shared" ref="BS4:BU4" si="61">IF(BR4=" ","","Nein")</f>
        <v/>
      </c>
      <c r="BT4" s="64" t="str" cm="1">
        <f t="array" ref="BT4">IFERROR(INDEX(Auswertung!AK$17:AK$108,MATCH($A4,Auswertung!AK$17:AK$108,0)+1,0)," ")</f>
        <v xml:space="preserve"> </v>
      </c>
      <c r="BU4" s="102" t="str">
        <f t="shared" si="61"/>
        <v/>
      </c>
      <c r="BV4" s="64" t="str" cm="1">
        <f t="array" ref="BV4">IFERROR(INDEX(Auswertung!AL$17:AL$108,MATCH($A4,Auswertung!AL$17:AL$108,0)+1,0)," ")</f>
        <v xml:space="preserve"> </v>
      </c>
      <c r="BW4" s="102" t="str">
        <f t="shared" ref="BW4:BY4" si="62">IF(BV4=" ","","Nein")</f>
        <v/>
      </c>
      <c r="BX4" s="64" t="str" cm="1">
        <f t="array" ref="BX4">IFERROR(INDEX(Auswertung!AM$17:AM$108,MATCH($A4,Auswertung!AM$17:AM$108,0)+1,0)," ")</f>
        <v xml:space="preserve"> </v>
      </c>
      <c r="BY4" s="102" t="str">
        <f t="shared" si="62"/>
        <v/>
      </c>
      <c r="BZ4" s="64" t="str" cm="1">
        <f t="array" ref="BZ4">IFERROR(INDEX(Auswertung!AN$17:AN$108,MATCH($A4,Auswertung!AN$17:AN$108,0)+1,0)," ")</f>
        <v xml:space="preserve"> </v>
      </c>
      <c r="CA4" s="102" t="str">
        <f t="shared" ref="CA4:CC4" si="63">IF(BZ4=" ","","Nein")</f>
        <v/>
      </c>
      <c r="CB4" s="64" t="str" cm="1">
        <f t="array" ref="CB4">IFERROR(INDEX(Auswertung!AO$17:AO$108,MATCH($A4,Auswertung!AO$17:AO$108,0)+1,0)," ")</f>
        <v xml:space="preserve"> </v>
      </c>
      <c r="CC4" s="102" t="str">
        <f t="shared" si="63"/>
        <v/>
      </c>
      <c r="CD4" s="64" t="str" cm="1">
        <f t="array" ref="CD4">IFERROR(INDEX(Auswertung!AP$17:AP$108,MATCH($A4,Auswertung!AP$17:AP$108,0)+1,0)," ")</f>
        <v xml:space="preserve"> </v>
      </c>
      <c r="CE4" s="102" t="str">
        <f t="shared" ref="CE4:CG4" si="64">IF(CD4=" ","","Nein")</f>
        <v/>
      </c>
      <c r="CF4" s="64" t="str" cm="1">
        <f t="array" ref="CF4">IFERROR(INDEX(Auswertung!AQ$17:AQ$108,MATCH($A4,Auswertung!AQ$17:AQ$108,0)+1,0)," ")</f>
        <v xml:space="preserve"> </v>
      </c>
      <c r="CG4" s="102" t="str">
        <f t="shared" si="64"/>
        <v/>
      </c>
      <c r="CH4" s="64" t="str" cm="1">
        <f t="array" ref="CH4">IFERROR(INDEX(Auswertung!AR$17:AR$108,MATCH($A4,Auswertung!AR$17:AR$108,0)+1,0)," ")</f>
        <v xml:space="preserve"> </v>
      </c>
      <c r="CI4" s="102" t="str">
        <f t="shared" ref="CI4:CK4" si="65">IF(CH4=" ","","Nein")</f>
        <v/>
      </c>
      <c r="CJ4" s="64" t="str" cm="1">
        <f t="array" ref="CJ4">IFERROR(INDEX(Auswertung!AS$17:AS$108,MATCH($A4,Auswertung!AS$17:AS$108,0)+1,0)," ")</f>
        <v xml:space="preserve"> </v>
      </c>
      <c r="CK4" s="102" t="str">
        <f t="shared" si="65"/>
        <v/>
      </c>
      <c r="CL4" s="64" t="str" cm="1">
        <f t="array" ref="CL4">IFERROR(INDEX(Auswertung!AT$17:AT$108,MATCH($A4,Auswertung!AT$17:AT$108,0)+1,0)," ")</f>
        <v xml:space="preserve"> </v>
      </c>
      <c r="CM4" s="102" t="str">
        <f t="shared" ref="CM4:HE4" si="66">IF(CL4=" ","","Nein")</f>
        <v/>
      </c>
      <c r="CN4" s="64" t="str" cm="1">
        <f t="array" ref="CN4">IFERROR(INDEX(Auswertung!AU$17:AU$108,MATCH($A4,Auswertung!AU$17:AU$108,0)+1,0)," ")</f>
        <v xml:space="preserve"> </v>
      </c>
      <c r="CO4" s="102" t="str">
        <f t="shared" si="66"/>
        <v/>
      </c>
      <c r="CP4" s="64" t="str" cm="1">
        <f t="array" ref="CP4">IFERROR(INDEX(Auswertung!AV$17:AV$108,MATCH($A4,Auswertung!AV$17:AV$108,0)+1,0)," ")</f>
        <v xml:space="preserve"> </v>
      </c>
      <c r="CQ4" s="102" t="str">
        <f t="shared" si="66"/>
        <v/>
      </c>
      <c r="CR4" s="64" t="str" cm="1">
        <f t="array" ref="CR4">IFERROR(INDEX(Auswertung!AW$17:AW$108,MATCH($A4,Auswertung!AW$17:AW$108,0)+1,0)," ")</f>
        <v xml:space="preserve"> </v>
      </c>
      <c r="CS4" s="102" t="str">
        <f t="shared" si="66"/>
        <v/>
      </c>
      <c r="CT4" s="64" t="str" cm="1">
        <f t="array" ref="CT4">IFERROR(INDEX(Auswertung!AX$17:AX$108,MATCH($A4,Auswertung!AX$17:AX$108,0)+1,0)," ")</f>
        <v xml:space="preserve"> </v>
      </c>
      <c r="CU4" s="102" t="str">
        <f t="shared" si="66"/>
        <v/>
      </c>
      <c r="CV4" s="64" t="str" cm="1">
        <f t="array" ref="CV4">IFERROR(INDEX(Auswertung!AY$17:AY$108,MATCH($A4,Auswertung!AY$17:AY$108,0)+1,0)," ")</f>
        <v xml:space="preserve"> </v>
      </c>
      <c r="CW4" s="102" t="str">
        <f t="shared" si="66"/>
        <v/>
      </c>
      <c r="CX4" s="64" t="str" cm="1">
        <f t="array" ref="CX4">IFERROR(INDEX(Auswertung!AZ$17:AZ$108,MATCH($A4,Auswertung!AZ$17:AZ$108,0)+1,0)," ")</f>
        <v xml:space="preserve"> </v>
      </c>
      <c r="CY4" s="102" t="str">
        <f t="shared" si="66"/>
        <v/>
      </c>
      <c r="CZ4" s="64" t="str" cm="1">
        <f t="array" ref="CZ4">IFERROR(INDEX(Auswertung!BA$17:BA$108,MATCH($A4,Auswertung!BA$17:BA$108,0)+1,0)," ")</f>
        <v xml:space="preserve"> </v>
      </c>
      <c r="DA4" s="102" t="str">
        <f t="shared" si="66"/>
        <v/>
      </c>
      <c r="DB4" s="64" t="str" cm="1">
        <f t="array" ref="DB4">IFERROR(INDEX(Auswertung!BB$17:BB$108,MATCH($A4,Auswertung!BB$17:BB$108,0)+1,0)," ")</f>
        <v xml:space="preserve"> </v>
      </c>
      <c r="DC4" s="102" t="str">
        <f t="shared" si="66"/>
        <v/>
      </c>
      <c r="DD4" s="64" t="str" cm="1">
        <f t="array" ref="DD4">IFERROR(INDEX(Auswertung!BC$17:BC$108,MATCH($A4,Auswertung!BC$17:BC$108,0)+1,0)," ")</f>
        <v xml:space="preserve"> </v>
      </c>
      <c r="DE4" s="102" t="str">
        <f t="shared" si="66"/>
        <v/>
      </c>
      <c r="DF4" s="64" t="str" cm="1">
        <f t="array" ref="DF4">IFERROR(INDEX(Auswertung!BD$17:BD$108,MATCH($A4,Auswertung!BD$17:BD$108,0)+1,0)," ")</f>
        <v xml:space="preserve"> </v>
      </c>
      <c r="DG4" s="102" t="str">
        <f t="shared" si="66"/>
        <v/>
      </c>
      <c r="DH4" s="64" t="str" cm="1">
        <f t="array" ref="DH4">IFERROR(INDEX(Auswertung!BE$17:BE$108,MATCH($A4,Auswertung!BE$17:BE$108,0)+1,0)," ")</f>
        <v xml:space="preserve"> </v>
      </c>
      <c r="DI4" s="102" t="str">
        <f t="shared" si="66"/>
        <v/>
      </c>
      <c r="DJ4" s="64" t="str" cm="1">
        <f t="array" ref="DJ4">IFERROR(INDEX(Auswertung!BF$17:BF$108,MATCH($A4,Auswertung!BF$17:BF$108,0)+1,0)," ")</f>
        <v xml:space="preserve"> </v>
      </c>
      <c r="DK4" s="102" t="str">
        <f t="shared" si="66"/>
        <v/>
      </c>
      <c r="DL4" s="64" t="str" cm="1">
        <f t="array" ref="DL4">IFERROR(INDEX(Auswertung!BG$17:BG$108,MATCH($A4,Auswertung!BG$17:BG$108,0)+1,0)," ")</f>
        <v xml:space="preserve"> </v>
      </c>
      <c r="DM4" s="102" t="str">
        <f t="shared" si="66"/>
        <v/>
      </c>
      <c r="DN4" s="64" t="str" cm="1">
        <f t="array" ref="DN4">IFERROR(INDEX(Auswertung!BH$17:BH$108,MATCH($A4,Auswertung!BH$17:BH$108,0)+1,0)," ")</f>
        <v xml:space="preserve"> </v>
      </c>
      <c r="DO4" s="102" t="str">
        <f t="shared" si="66"/>
        <v/>
      </c>
      <c r="DP4" s="64" t="str" cm="1">
        <f t="array" ref="DP4">IFERROR(INDEX(Auswertung!BI$17:BI$108,MATCH($A4,Auswertung!BI$17:BI$108,0)+1,0)," ")</f>
        <v xml:space="preserve"> </v>
      </c>
      <c r="DQ4" s="102" t="str">
        <f t="shared" si="66"/>
        <v/>
      </c>
      <c r="DR4" s="64" t="str" cm="1">
        <f t="array" ref="DR4">IFERROR(INDEX(Auswertung!BJ$17:BJ$108,MATCH($A4,Auswertung!BJ$17:BJ$108,0)+1,0)," ")</f>
        <v xml:space="preserve"> </v>
      </c>
      <c r="DS4" s="102" t="str">
        <f t="shared" si="66"/>
        <v/>
      </c>
      <c r="DT4" s="64" t="str" cm="1">
        <f t="array" ref="DT4">IFERROR(INDEX(Auswertung!BK$17:BK$108,MATCH($A4,Auswertung!BK$17:BK$108,0)+1,0)," ")</f>
        <v xml:space="preserve"> </v>
      </c>
      <c r="DU4" s="102" t="str">
        <f t="shared" si="66"/>
        <v/>
      </c>
      <c r="DV4" s="64" t="str" cm="1">
        <f t="array" ref="DV4">IFERROR(INDEX(Auswertung!BL$17:BL$108,MATCH($A4,Auswertung!BL$17:BL$108,0)+1,0)," ")</f>
        <v xml:space="preserve"> </v>
      </c>
      <c r="DW4" s="102" t="str">
        <f t="shared" si="66"/>
        <v/>
      </c>
      <c r="DX4" s="64" t="str" cm="1">
        <f t="array" ref="DX4">IFERROR(INDEX(Auswertung!BM$17:BM$108,MATCH($A4,Auswertung!BM$17:BM$108,0)+1,0)," ")</f>
        <v xml:space="preserve"> </v>
      </c>
      <c r="DY4" s="102" t="str">
        <f t="shared" si="66"/>
        <v/>
      </c>
      <c r="DZ4" s="64" t="str" cm="1">
        <f t="array" ref="DZ4">IFERROR(INDEX(Auswertung!BN$17:BN$108,MATCH($A4,Auswertung!BN$17:BN$108,0)+1,0)," ")</f>
        <v xml:space="preserve"> </v>
      </c>
      <c r="EA4" s="102" t="str">
        <f t="shared" si="66"/>
        <v/>
      </c>
      <c r="EB4" s="64" t="str" cm="1">
        <f t="array" ref="EB4">IFERROR(INDEX(Auswertung!BO$17:BO$108,MATCH($A4,Auswertung!BO$17:BO$108,0)+1,0)," ")</f>
        <v xml:space="preserve"> </v>
      </c>
      <c r="EC4" s="102" t="str">
        <f t="shared" si="66"/>
        <v/>
      </c>
      <c r="ED4" s="64" t="str" cm="1">
        <f t="array" ref="ED4">IFERROR(INDEX(Auswertung!BP$17:BP$108,MATCH($A4,Auswertung!BP$17:BP$108,0)+1,0)," ")</f>
        <v xml:space="preserve"> </v>
      </c>
      <c r="EE4" s="102" t="str">
        <f t="shared" si="66"/>
        <v/>
      </c>
      <c r="EF4" s="64" t="str" cm="1">
        <f t="array" ref="EF4">IFERROR(INDEX(Auswertung!BQ$17:BQ$108,MATCH($A4,Auswertung!BQ$17:BQ$108,0)+1,0)," ")</f>
        <v xml:space="preserve"> </v>
      </c>
      <c r="EG4" s="102" t="str">
        <f t="shared" si="66"/>
        <v/>
      </c>
      <c r="EH4" s="64" t="str" cm="1">
        <f t="array" ref="EH4">IFERROR(INDEX(Auswertung!BR$17:BR$108,MATCH($A4,Auswertung!BR$17:BR$108,0)+1,0)," ")</f>
        <v xml:space="preserve"> </v>
      </c>
      <c r="EI4" s="102" t="str">
        <f t="shared" si="66"/>
        <v/>
      </c>
      <c r="EJ4" s="64" t="str" cm="1">
        <f t="array" ref="EJ4">IFERROR(INDEX(Auswertung!BS$17:BS$108,MATCH($A4,Auswertung!BS$17:BS$108,0)+1,0)," ")</f>
        <v xml:space="preserve"> </v>
      </c>
      <c r="EK4" s="102" t="str">
        <f t="shared" si="66"/>
        <v/>
      </c>
      <c r="EL4" s="64" t="str" cm="1">
        <f t="array" ref="EL4">IFERROR(INDEX(Auswertung!BT$17:BT$108,MATCH($A4,Auswertung!BT$17:BT$108,0)+1,0)," ")</f>
        <v xml:space="preserve"> </v>
      </c>
      <c r="EM4" s="102" t="str">
        <f t="shared" si="66"/>
        <v/>
      </c>
      <c r="EN4" s="64" t="str" cm="1">
        <f t="array" ref="EN4">IFERROR(INDEX(Auswertung!BU$17:BU$108,MATCH($A4,Auswertung!BU$17:BU$108,0)+1,0)," ")</f>
        <v xml:space="preserve"> </v>
      </c>
      <c r="EO4" s="102" t="str">
        <f t="shared" si="66"/>
        <v/>
      </c>
      <c r="EP4" s="64" t="str" cm="1">
        <f t="array" ref="EP4">IFERROR(INDEX(Auswertung!BV$17:BV$108,MATCH($A4,Auswertung!BV$17:BV$108,0)+1,0)," ")</f>
        <v xml:space="preserve"> </v>
      </c>
      <c r="EQ4" s="102" t="str">
        <f t="shared" si="66"/>
        <v/>
      </c>
      <c r="ER4" s="64" t="str" cm="1">
        <f t="array" ref="ER4">IFERROR(INDEX(Auswertung!BW$17:BW$108,MATCH($A4,Auswertung!BW$17:BW$108,0)+1,0)," ")</f>
        <v xml:space="preserve"> </v>
      </c>
      <c r="ES4" s="102" t="str">
        <f t="shared" si="66"/>
        <v/>
      </c>
      <c r="ET4" s="64" t="str" cm="1">
        <f t="array" ref="ET4">IFERROR(INDEX(Auswertung!BX$17:BX$108,MATCH($A4,Auswertung!BX$17:BX$108,0)+1,0)," ")</f>
        <v xml:space="preserve"> </v>
      </c>
      <c r="EU4" s="102" t="str">
        <f t="shared" si="66"/>
        <v/>
      </c>
      <c r="EV4" s="64" t="str" cm="1">
        <f t="array" ref="EV4">IFERROR(INDEX(Auswertung!BY$17:BY$108,MATCH($A4,Auswertung!BY$17:BY$108,0)+1,0)," ")</f>
        <v xml:space="preserve"> </v>
      </c>
      <c r="EW4" s="102" t="str">
        <f t="shared" si="66"/>
        <v/>
      </c>
      <c r="EX4" s="64" t="str" cm="1">
        <f t="array" ref="EX4">IFERROR(INDEX(Auswertung!BZ$17:BZ$108,MATCH($A4,Auswertung!BZ$17:BZ$108,0)+1,0)," ")</f>
        <v xml:space="preserve"> </v>
      </c>
      <c r="EY4" s="102" t="str">
        <f t="shared" si="66"/>
        <v/>
      </c>
      <c r="EZ4" s="64" t="str" cm="1">
        <f t="array" ref="EZ4">IFERROR(INDEX(Auswertung!CA$17:CA$108,MATCH($A4,Auswertung!CA$17:CA$108,0)+1,0)," ")</f>
        <v xml:space="preserve"> </v>
      </c>
      <c r="FA4" s="102" t="str">
        <f t="shared" si="66"/>
        <v/>
      </c>
      <c r="FB4" s="64" t="str" cm="1">
        <f t="array" ref="FB4">IFERROR(INDEX(Auswertung!CB$17:CB$108,MATCH($A4,Auswertung!CB$17:CB$108,0)+1,0)," ")</f>
        <v xml:space="preserve"> </v>
      </c>
      <c r="FC4" s="102" t="str">
        <f t="shared" si="66"/>
        <v/>
      </c>
      <c r="FD4" s="64" t="str" cm="1">
        <f t="array" ref="FD4">IFERROR(INDEX(Auswertung!CC$17:CC$108,MATCH($A4,Auswertung!CC$17:CC$108,0)+1,0)," ")</f>
        <v xml:space="preserve"> </v>
      </c>
      <c r="FE4" s="102" t="str">
        <f t="shared" si="66"/>
        <v/>
      </c>
      <c r="FF4" s="64" t="str" cm="1">
        <f t="array" ref="FF4">IFERROR(INDEX(Auswertung!CD$17:CD$108,MATCH($A4,Auswertung!CD$17:CD$108,0)+1,0)," ")</f>
        <v xml:space="preserve"> </v>
      </c>
      <c r="FG4" s="102" t="str">
        <f t="shared" si="66"/>
        <v/>
      </c>
      <c r="FH4" s="64" t="str" cm="1">
        <f t="array" ref="FH4">IFERROR(INDEX(Auswertung!CE$17:CE$108,MATCH($A4,Auswertung!CE$17:CE$108,0)+1,0)," ")</f>
        <v xml:space="preserve"> </v>
      </c>
      <c r="FI4" s="102" t="str">
        <f t="shared" si="66"/>
        <v/>
      </c>
      <c r="FJ4" s="64" t="str" cm="1">
        <f t="array" ref="FJ4">IFERROR(INDEX(Auswertung!CF$17:CF$108,MATCH($A4,Auswertung!CF$17:CF$108,0)+1,0)," ")</f>
        <v xml:space="preserve"> </v>
      </c>
      <c r="FK4" s="102" t="str">
        <f t="shared" si="66"/>
        <v/>
      </c>
      <c r="FL4" s="64" t="str" cm="1">
        <f t="array" ref="FL4">IFERROR(INDEX(Auswertung!CG$17:CG$108,MATCH($A4,Auswertung!CG$17:CG$108,0)+1,0)," ")</f>
        <v xml:space="preserve"> </v>
      </c>
      <c r="FM4" s="102" t="str">
        <f t="shared" si="66"/>
        <v/>
      </c>
      <c r="FN4" s="64" t="str" cm="1">
        <f t="array" ref="FN4">IFERROR(INDEX(Auswertung!CH$17:CH$108,MATCH($A4,Auswertung!CH$17:CH$108,0)+1,0)," ")</f>
        <v xml:space="preserve"> </v>
      </c>
      <c r="FO4" s="102" t="str">
        <f t="shared" si="66"/>
        <v/>
      </c>
      <c r="FP4" s="64" t="str" cm="1">
        <f t="array" ref="FP4">IFERROR(INDEX(Auswertung!CI$17:CI$108,MATCH($A4,Auswertung!CI$17:CI$108,0)+1,0)," ")</f>
        <v xml:space="preserve"> </v>
      </c>
      <c r="FQ4" s="102" t="str">
        <f t="shared" si="66"/>
        <v/>
      </c>
      <c r="FR4" s="64" t="str" cm="1">
        <f t="array" ref="FR4">IFERROR(INDEX(Auswertung!CJ$17:CJ$108,MATCH($A4,Auswertung!CJ$17:CJ$108,0)+1,0)," ")</f>
        <v xml:space="preserve"> </v>
      </c>
      <c r="FS4" s="102" t="str">
        <f t="shared" si="66"/>
        <v/>
      </c>
      <c r="FT4" s="64" t="str" cm="1">
        <f t="array" ref="FT4">IFERROR(INDEX(Auswertung!CK$17:CK$108,MATCH($A4,Auswertung!CK$17:CK$108,0)+1,0)," ")</f>
        <v xml:space="preserve"> </v>
      </c>
      <c r="FU4" s="102" t="str">
        <f t="shared" si="66"/>
        <v/>
      </c>
      <c r="FV4" s="64" t="str" cm="1">
        <f t="array" ref="FV4">IFERROR(INDEX(Auswertung!CL$17:CL$108,MATCH($A4,Auswertung!CL$17:CL$108,0)+1,0)," ")</f>
        <v xml:space="preserve"> </v>
      </c>
      <c r="FW4" s="102" t="str">
        <f t="shared" si="66"/>
        <v/>
      </c>
      <c r="FX4" s="64" t="str" cm="1">
        <f t="array" ref="FX4">IFERROR(INDEX(Auswertung!CM$17:CM$108,MATCH($A4,Auswertung!CM$17:CM$108,0)+1,0)," ")</f>
        <v xml:space="preserve"> </v>
      </c>
      <c r="FY4" s="102" t="str">
        <f t="shared" si="66"/>
        <v/>
      </c>
      <c r="FZ4" s="64" t="str" cm="1">
        <f t="array" ref="FZ4">IFERROR(INDEX(Auswertung!CN$17:CN$108,MATCH($A4,Auswertung!CN$17:CN$108,0)+1,0)," ")</f>
        <v xml:space="preserve"> </v>
      </c>
      <c r="GA4" s="102" t="str">
        <f t="shared" si="66"/>
        <v/>
      </c>
      <c r="GB4" s="64" t="str" cm="1">
        <f t="array" ref="GB4">IFERROR(INDEX(Auswertung!CO$17:CO$108,MATCH($A4,Auswertung!CO$17:CO$108,0)+1,0)," ")</f>
        <v xml:space="preserve"> </v>
      </c>
      <c r="GC4" s="102" t="str">
        <f t="shared" si="66"/>
        <v/>
      </c>
      <c r="GD4" s="64" t="str" cm="1">
        <f t="array" ref="GD4">IFERROR(INDEX(Auswertung!CP$17:CP$108,MATCH($A4,Auswertung!CP$17:CP$108,0)+1,0)," ")</f>
        <v xml:space="preserve"> </v>
      </c>
      <c r="GE4" s="102" t="str">
        <f t="shared" si="66"/>
        <v/>
      </c>
      <c r="GF4" s="64" t="str" cm="1">
        <f t="array" ref="GF4">IFERROR(INDEX(Auswertung!CQ$17:CQ$108,MATCH($A4,Auswertung!CQ$17:CQ$108,0)+1,0)," ")</f>
        <v xml:space="preserve"> </v>
      </c>
      <c r="GG4" s="102" t="str">
        <f t="shared" si="66"/>
        <v/>
      </c>
      <c r="GH4" s="64" t="str" cm="1">
        <f t="array" ref="GH4">IFERROR(INDEX(Auswertung!CR$17:CR$108,MATCH($A4,Auswertung!CR$17:CR$108,0)+1,0)," ")</f>
        <v xml:space="preserve"> </v>
      </c>
      <c r="GI4" s="102" t="str">
        <f t="shared" si="66"/>
        <v/>
      </c>
      <c r="GJ4" s="64" t="str" cm="1">
        <f t="array" ref="GJ4">IFERROR(INDEX(Auswertung!CS$17:CS$108,MATCH($A4,Auswertung!CS$17:CS$108,0)+1,0)," ")</f>
        <v xml:space="preserve"> </v>
      </c>
      <c r="GK4" s="102" t="str">
        <f t="shared" si="66"/>
        <v/>
      </c>
      <c r="GL4" s="64" t="str" cm="1">
        <f t="array" ref="GL4">IFERROR(INDEX(Auswertung!CT$17:CT$108,MATCH($A4,Auswertung!CT$17:CT$108,0)+1,0)," ")</f>
        <v xml:space="preserve"> </v>
      </c>
      <c r="GM4" s="102" t="str">
        <f t="shared" si="66"/>
        <v/>
      </c>
      <c r="GN4" s="64" t="str" cm="1">
        <f t="array" ref="GN4">IFERROR(INDEX(Auswertung!CU$17:CU$108,MATCH($A4,Auswertung!CU$17:CU$108,0)+1,0)," ")</f>
        <v xml:space="preserve"> </v>
      </c>
      <c r="GO4" s="102" t="str">
        <f t="shared" si="66"/>
        <v/>
      </c>
      <c r="GP4" s="64" t="str" cm="1">
        <f t="array" ref="GP4">IFERROR(INDEX(Auswertung!CV$17:CV$108,MATCH($A4,Auswertung!CV$17:CV$108,0)+1,0)," ")</f>
        <v xml:space="preserve"> </v>
      </c>
      <c r="GQ4" s="102" t="str">
        <f t="shared" si="66"/>
        <v/>
      </c>
      <c r="GR4" s="64" t="str" cm="1">
        <f t="array" ref="GR4">IFERROR(INDEX(Auswertung!CW$17:CW$108,MATCH($A4,Auswertung!CW$17:CW$108,0)+1,0)," ")</f>
        <v xml:space="preserve"> </v>
      </c>
      <c r="GS4" s="102" t="str">
        <f t="shared" si="66"/>
        <v/>
      </c>
      <c r="GT4" s="64" t="str" cm="1">
        <f t="array" ref="GT4">IFERROR(INDEX(Auswertung!CX$17:CX$108,MATCH($A4,Auswertung!CX$17:CX$108,0)+1,0)," ")</f>
        <v xml:space="preserve"> </v>
      </c>
      <c r="GU4" s="102" t="str">
        <f t="shared" si="66"/>
        <v/>
      </c>
      <c r="GV4" s="64" t="str" cm="1">
        <f t="array" ref="GV4">IFERROR(INDEX(Auswertung!CY$17:CY$108,MATCH($A4,Auswertung!CY$17:CY$108,0)+1,0)," ")</f>
        <v xml:space="preserve"> </v>
      </c>
      <c r="GW4" s="102" t="str">
        <f t="shared" si="66"/>
        <v/>
      </c>
      <c r="GX4" s="64" t="str" cm="1">
        <f t="array" ref="GX4">IFERROR(INDEX(Auswertung!CZ$17:CZ$108,MATCH($A4,Auswertung!CZ$17:CZ$108,0)+1,0)," ")</f>
        <v xml:space="preserve"> </v>
      </c>
      <c r="GY4" s="102" t="str">
        <f t="shared" si="66"/>
        <v/>
      </c>
      <c r="GZ4" s="64" t="str" cm="1">
        <f t="array" ref="GZ4">IFERROR(INDEX(Auswertung!DA$17:DA$108,MATCH($A4,Auswertung!DA$17:DA$108,0)+1,0)," ")</f>
        <v xml:space="preserve"> </v>
      </c>
      <c r="HA4" s="102" t="str">
        <f t="shared" si="66"/>
        <v/>
      </c>
      <c r="HB4" s="64" t="str" cm="1">
        <f t="array" ref="HB4">IFERROR(INDEX(Auswertung!DB$17:DB$108,MATCH($A4,Auswertung!DB$17:DB$108,0)+1,0)," ")</f>
        <v xml:space="preserve"> </v>
      </c>
      <c r="HC4" s="102" t="str">
        <f t="shared" si="66"/>
        <v/>
      </c>
      <c r="HD4" s="64" t="str" cm="1">
        <f t="array" ref="HD4">IFERROR(INDEX(Auswertung!DC$17:DC$108,MATCH($A4,Auswertung!DC$17:DC$108,0)+1,0)," ")</f>
        <v xml:space="preserve"> </v>
      </c>
      <c r="HE4" s="102" t="str">
        <f t="shared" si="66"/>
        <v/>
      </c>
      <c r="HF4" s="64" t="str" cm="1">
        <f t="array" ref="HF4">IFERROR(INDEX(Auswertung!DD$17:DD$108,MATCH($A4,Auswertung!DD$17:DD$108,0)+1,0)," ")</f>
        <v xml:space="preserve"> </v>
      </c>
    </row>
    <row r="5" spans="1:214" ht="44.25" customHeight="1" x14ac:dyDescent="0.3">
      <c r="A5" s="53">
        <v>2027</v>
      </c>
      <c r="B5" s="64" t="str" cm="1">
        <f t="array" ref="B5">IFERROR(INDEX(Auswertung!B$17:B$108,MATCH($A5,Auswertung!B$17:B$108,0)+1,0)," ")</f>
        <v xml:space="preserve"> </v>
      </c>
      <c r="C5" s="102" t="str">
        <f t="shared" si="0"/>
        <v/>
      </c>
      <c r="D5" s="64" t="str" cm="1">
        <f t="array" ref="D5">IFERROR(INDEX(Auswertung!C$17:C$108,MATCH($A5,Auswertung!C$17:C$108,0)+1,0)," ")</f>
        <v xml:space="preserve"> </v>
      </c>
      <c r="E5" s="102" t="str">
        <f t="shared" si="0"/>
        <v/>
      </c>
      <c r="F5" s="64" t="str" cm="1">
        <f t="array" ref="F5">IFERROR(INDEX(Auswertung!D$17:D$108,MATCH($A5,Auswertung!D$17:D$108,0)+1,0)," ")</f>
        <v xml:space="preserve"> </v>
      </c>
      <c r="G5" s="102" t="str">
        <f t="shared" ref="G5:I5" si="67">IF(F5=" ","","Nein")</f>
        <v/>
      </c>
      <c r="H5" s="64" t="str" cm="1">
        <f t="array" ref="H5">IFERROR(INDEX(Auswertung!E$17:E$108,MATCH($A5,Auswertung!E$17:E$108,0)+1,0)," ")</f>
        <v xml:space="preserve"> </v>
      </c>
      <c r="I5" s="102" t="str">
        <f t="shared" si="67"/>
        <v/>
      </c>
      <c r="J5" s="64" t="str" cm="1">
        <f t="array" ref="J5">IFERROR(INDEX(Auswertung!F$17:F$108,MATCH($A5,Auswertung!F$17:F$108,0)+1,0)," ")</f>
        <v xml:space="preserve"> </v>
      </c>
      <c r="K5" s="102" t="str">
        <f t="shared" ref="K5:M5" si="68">IF(J5=" ","","Nein")</f>
        <v/>
      </c>
      <c r="L5" s="64" t="str" cm="1">
        <f t="array" ref="L5">IFERROR(INDEX(Auswertung!G$17:G$108,MATCH($A5,Auswertung!G$17:G$108,0)+1,0)," ")</f>
        <v xml:space="preserve"> </v>
      </c>
      <c r="M5" s="102" t="str">
        <f t="shared" si="68"/>
        <v/>
      </c>
      <c r="N5" s="64" t="str" cm="1">
        <f t="array" ref="N5">IFERROR(INDEX(Auswertung!H$17:H$108,MATCH($A5,Auswertung!H$17:H$108,0)+1,0)," ")</f>
        <v xml:space="preserve"> </v>
      </c>
      <c r="O5" s="102" t="str">
        <f t="shared" ref="O5:Q5" si="69">IF(N5=" ","","Nein")</f>
        <v/>
      </c>
      <c r="P5" s="64" t="str" cm="1">
        <f t="array" ref="P5">IFERROR(INDEX(Auswertung!I$17:I$108,MATCH($A5,Auswertung!I$17:I$108,0)+1,0)," ")</f>
        <v xml:space="preserve"> </v>
      </c>
      <c r="Q5" s="102" t="str">
        <f t="shared" si="69"/>
        <v/>
      </c>
      <c r="R5" s="64" t="str" cm="1">
        <f t="array" ref="R5">IFERROR(INDEX(Auswertung!J$17:J$108,MATCH($A5,Auswertung!J$17:J$108,0)+1,0)," ")</f>
        <v xml:space="preserve"> </v>
      </c>
      <c r="S5" s="102" t="str">
        <f t="shared" ref="S5:U5" si="70">IF(R5=" ","","Nein")</f>
        <v/>
      </c>
      <c r="T5" s="64" t="str" cm="1">
        <f t="array" ref="T5">IFERROR(INDEX(Auswertung!K$17:K$108,MATCH($A5,Auswertung!K$17:K$108,0)+1,0)," ")</f>
        <v xml:space="preserve"> </v>
      </c>
      <c r="U5" s="102" t="str">
        <f t="shared" si="70"/>
        <v/>
      </c>
      <c r="V5" s="64" t="str" cm="1">
        <f t="array" ref="V5">IFERROR(INDEX(Auswertung!L$17:L$108,MATCH($A5,Auswertung!L$17:L$108,0)+1,0)," ")</f>
        <v xml:space="preserve"> </v>
      </c>
      <c r="W5" s="102" t="str">
        <f t="shared" ref="W5:Y5" si="71">IF(V5=" ","","Nein")</f>
        <v/>
      </c>
      <c r="X5" s="64" t="str" cm="1">
        <f t="array" ref="X5">IFERROR(INDEX(Auswertung!M$17:M$108,MATCH($A5,Auswertung!M$17:M$108,0)+1,0)," ")</f>
        <v xml:space="preserve"> </v>
      </c>
      <c r="Y5" s="102" t="str">
        <f t="shared" si="71"/>
        <v/>
      </c>
      <c r="Z5" s="64" t="str" cm="1">
        <f t="array" ref="Z5">IFERROR(INDEX(Auswertung!N$17:N$108,MATCH($A5,Auswertung!N$17:N$108,0)+1,0)," ")</f>
        <v xml:space="preserve"> </v>
      </c>
      <c r="AA5" s="102" t="str">
        <f t="shared" ref="AA5:AC5" si="72">IF(Z5=" ","","Nein")</f>
        <v/>
      </c>
      <c r="AB5" s="64" t="str" cm="1">
        <f t="array" ref="AB5">IFERROR(INDEX(Auswertung!O$17:O$108,MATCH($A5,Auswertung!O$17:O$108,0)+1,0)," ")</f>
        <v xml:space="preserve"> </v>
      </c>
      <c r="AC5" s="102" t="str">
        <f t="shared" si="72"/>
        <v/>
      </c>
      <c r="AD5" s="64" t="str" cm="1">
        <f t="array" ref="AD5">IFERROR(INDEX(Auswertung!P$17:P$108,MATCH($A5,Auswertung!P$17:P$108,0)+1,0)," ")</f>
        <v xml:space="preserve"> </v>
      </c>
      <c r="AE5" s="102" t="str">
        <f t="shared" ref="AE5:AG5" si="73">IF(AD5=" ","","Nein")</f>
        <v/>
      </c>
      <c r="AF5" s="64" t="str" cm="1">
        <f t="array" ref="AF5">IFERROR(INDEX(Auswertung!Q$17:Q$108,MATCH($A5,Auswertung!Q$17:Q$108,0)+1,0)," ")</f>
        <v xml:space="preserve"> </v>
      </c>
      <c r="AG5" s="102" t="str">
        <f t="shared" si="73"/>
        <v/>
      </c>
      <c r="AH5" s="64" t="str" cm="1">
        <f t="array" ref="AH5">IFERROR(INDEX(Auswertung!R$17:R$108,MATCH($A5,Auswertung!R$17:R$108,0)+1,0)," ")</f>
        <v xml:space="preserve"> </v>
      </c>
      <c r="AI5" s="102" t="str">
        <f t="shared" ref="AI5:AK5" si="74">IF(AH5=" ","","Nein")</f>
        <v/>
      </c>
      <c r="AJ5" s="64" t="str" cm="1">
        <f t="array" ref="AJ5">IFERROR(INDEX(Auswertung!S$17:S$108,MATCH($A5,Auswertung!S$17:S$108,0)+1,0)," ")</f>
        <v xml:space="preserve"> </v>
      </c>
      <c r="AK5" s="102" t="str">
        <f t="shared" si="74"/>
        <v/>
      </c>
      <c r="AL5" s="64" t="str" cm="1">
        <f t="array" ref="AL5">IFERROR(INDEX(Auswertung!T$17:T$108,MATCH($A5,Auswertung!T$17:T$108,0)+1,0)," ")</f>
        <v xml:space="preserve"> </v>
      </c>
      <c r="AM5" s="102" t="str">
        <f t="shared" ref="AM5:AO5" si="75">IF(AL5=" ","","Nein")</f>
        <v/>
      </c>
      <c r="AN5" s="64" t="str" cm="1">
        <f t="array" ref="AN5">IFERROR(INDEX(Auswertung!U$17:U$108,MATCH($A5,Auswertung!U$17:U$108,0)+1,0)," ")</f>
        <v xml:space="preserve"> </v>
      </c>
      <c r="AO5" s="102" t="str">
        <f t="shared" si="75"/>
        <v/>
      </c>
      <c r="AP5" s="64" t="str" cm="1">
        <f t="array" ref="AP5">IFERROR(INDEX(Auswertung!V$17:V$108,MATCH($A5,Auswertung!V$17:V$108,0)+1,0)," ")</f>
        <v xml:space="preserve"> </v>
      </c>
      <c r="AQ5" s="102" t="str">
        <f t="shared" ref="AQ5:AS5" si="76">IF(AP5=" ","","Nein")</f>
        <v/>
      </c>
      <c r="AR5" s="64" t="str" cm="1">
        <f t="array" ref="AR5">IFERROR(INDEX(Auswertung!W$17:W$108,MATCH($A5,Auswertung!W$17:W$108,0)+1,0)," ")</f>
        <v xml:space="preserve"> </v>
      </c>
      <c r="AS5" s="102" t="str">
        <f t="shared" si="76"/>
        <v/>
      </c>
      <c r="AT5" s="64" t="str" cm="1">
        <f t="array" ref="AT5">IFERROR(INDEX(Auswertung!X$17:X$108,MATCH($A5,Auswertung!X$17:X$108,0)+1,0)," ")</f>
        <v xml:space="preserve"> </v>
      </c>
      <c r="AU5" s="102" t="str">
        <f t="shared" ref="AU5:AW5" si="77">IF(AT5=" ","","Nein")</f>
        <v/>
      </c>
      <c r="AV5" s="64" t="str" cm="1">
        <f t="array" ref="AV5">IFERROR(INDEX(Auswertung!Y$17:Y$108,MATCH($A5,Auswertung!Y$17:Y$108,0)+1,0)," ")</f>
        <v xml:space="preserve"> </v>
      </c>
      <c r="AW5" s="102" t="str">
        <f t="shared" si="77"/>
        <v/>
      </c>
      <c r="AX5" s="64" t="str" cm="1">
        <f t="array" ref="AX5">IFERROR(INDEX(Auswertung!Z$17:Z$108,MATCH($A5,Auswertung!Z$17:Z$108,0)+1,0)," ")</f>
        <v xml:space="preserve"> </v>
      </c>
      <c r="AY5" s="102" t="str">
        <f t="shared" ref="AY5:BA5" si="78">IF(AX5=" ","","Nein")</f>
        <v/>
      </c>
      <c r="AZ5" s="64" t="str" cm="1">
        <f t="array" ref="AZ5">IFERROR(INDEX(Auswertung!AA$17:AA$108,MATCH($A5,Auswertung!AA$17:AA$108,0)+1,0)," ")</f>
        <v xml:space="preserve"> </v>
      </c>
      <c r="BA5" s="102" t="str">
        <f t="shared" si="78"/>
        <v/>
      </c>
      <c r="BB5" s="64" t="str" cm="1">
        <f t="array" ref="BB5">IFERROR(INDEX(Auswertung!AB$17:AB$108,MATCH($A5,Auswertung!AB$17:AB$108,0)+1,0)," ")</f>
        <v xml:space="preserve"> </v>
      </c>
      <c r="BC5" s="102" t="str">
        <f t="shared" ref="BC5:BE5" si="79">IF(BB5=" ","","Nein")</f>
        <v/>
      </c>
      <c r="BD5" s="64" t="str" cm="1">
        <f t="array" ref="BD5">IFERROR(INDEX(Auswertung!AC$17:AC$108,MATCH($A5,Auswertung!AC$17:AC$108,0)+1,0)," ")</f>
        <v xml:space="preserve"> </v>
      </c>
      <c r="BE5" s="102" t="str">
        <f t="shared" si="79"/>
        <v/>
      </c>
      <c r="BF5" s="64" t="str" cm="1">
        <f t="array" ref="BF5">IFERROR(INDEX(Auswertung!AD$17:AD$108,MATCH($A5,Auswertung!AD$17:AD$108,0)+1,0)," ")</f>
        <v xml:space="preserve"> </v>
      </c>
      <c r="BG5" s="102" t="str">
        <f t="shared" ref="BG5:BI5" si="80">IF(BF5=" ","","Nein")</f>
        <v/>
      </c>
      <c r="BH5" s="64" t="str" cm="1">
        <f t="array" ref="BH5">IFERROR(INDEX(Auswertung!AE$17:AE$108,MATCH($A5,Auswertung!AE$17:AE$108,0)+1,0)," ")</f>
        <v xml:space="preserve"> </v>
      </c>
      <c r="BI5" s="102" t="str">
        <f t="shared" si="80"/>
        <v/>
      </c>
      <c r="BJ5" s="64" t="str" cm="1">
        <f t="array" ref="BJ5">IFERROR(INDEX(Auswertung!AF$17:AF$108,MATCH($A5,Auswertung!AF$17:AF$108,0)+1,0)," ")</f>
        <v xml:space="preserve"> </v>
      </c>
      <c r="BK5" s="102" t="str">
        <f t="shared" ref="BK5:BM5" si="81">IF(BJ5=" ","","Nein")</f>
        <v/>
      </c>
      <c r="BL5" s="64" t="str" cm="1">
        <f t="array" ref="BL5">IFERROR(INDEX(Auswertung!AG$17:AG$108,MATCH($A5,Auswertung!AG$17:AG$108,0)+1,0)," ")</f>
        <v xml:space="preserve"> </v>
      </c>
      <c r="BM5" s="102" t="str">
        <f t="shared" si="81"/>
        <v/>
      </c>
      <c r="BN5" s="64" t="str" cm="1">
        <f t="array" ref="BN5">IFERROR(INDEX(Auswertung!AH$17:AH$108,MATCH($A5,Auswertung!AH$17:AH$108,0)+1,0)," ")</f>
        <v xml:space="preserve"> </v>
      </c>
      <c r="BO5" s="102" t="str">
        <f t="shared" ref="BO5:BQ5" si="82">IF(BN5=" ","","Nein")</f>
        <v/>
      </c>
      <c r="BP5" s="64" t="str" cm="1">
        <f t="array" ref="BP5">IFERROR(INDEX(Auswertung!AI$17:AI$108,MATCH($A5,Auswertung!AI$17:AI$108,0)+1,0)," ")</f>
        <v xml:space="preserve"> </v>
      </c>
      <c r="BQ5" s="102" t="str">
        <f t="shared" si="82"/>
        <v/>
      </c>
      <c r="BR5" s="64" t="str" cm="1">
        <f t="array" ref="BR5">IFERROR(INDEX(Auswertung!AJ$17:AJ$108,MATCH($A5,Auswertung!AJ$17:AJ$108,0)+1,0)," ")</f>
        <v xml:space="preserve"> </v>
      </c>
      <c r="BS5" s="102" t="str">
        <f t="shared" ref="BS5:BU5" si="83">IF(BR5=" ","","Nein")</f>
        <v/>
      </c>
      <c r="BT5" s="64" t="str" cm="1">
        <f t="array" ref="BT5">IFERROR(INDEX(Auswertung!AK$17:AK$108,MATCH($A5,Auswertung!AK$17:AK$108,0)+1,0)," ")</f>
        <v xml:space="preserve"> </v>
      </c>
      <c r="BU5" s="102" t="str">
        <f t="shared" si="83"/>
        <v/>
      </c>
      <c r="BV5" s="64" t="str" cm="1">
        <f t="array" ref="BV5">IFERROR(INDEX(Auswertung!AL$17:AL$108,MATCH($A5,Auswertung!AL$17:AL$108,0)+1,0)," ")</f>
        <v xml:space="preserve"> </v>
      </c>
      <c r="BW5" s="102" t="str">
        <f t="shared" ref="BW5:BY5" si="84">IF(BV5=" ","","Nein")</f>
        <v/>
      </c>
      <c r="BX5" s="64" t="str" cm="1">
        <f t="array" ref="BX5">IFERROR(INDEX(Auswertung!AM$17:AM$108,MATCH($A5,Auswertung!AM$17:AM$108,0)+1,0)," ")</f>
        <v xml:space="preserve"> </v>
      </c>
      <c r="BY5" s="102" t="str">
        <f t="shared" si="84"/>
        <v/>
      </c>
      <c r="BZ5" s="64" t="str" cm="1">
        <f t="array" ref="BZ5">IFERROR(INDEX(Auswertung!AN$17:AN$108,MATCH($A5,Auswertung!AN$17:AN$108,0)+1,0)," ")</f>
        <v xml:space="preserve"> </v>
      </c>
      <c r="CA5" s="102" t="str">
        <f t="shared" ref="CA5:CC5" si="85">IF(BZ5=" ","","Nein")</f>
        <v/>
      </c>
      <c r="CB5" s="64" t="str" cm="1">
        <f t="array" ref="CB5">IFERROR(INDEX(Auswertung!AO$17:AO$108,MATCH($A5,Auswertung!AO$17:AO$108,0)+1,0)," ")</f>
        <v xml:space="preserve"> </v>
      </c>
      <c r="CC5" s="102" t="str">
        <f t="shared" si="85"/>
        <v/>
      </c>
      <c r="CD5" s="64" t="str" cm="1">
        <f t="array" ref="CD5">IFERROR(INDEX(Auswertung!AP$17:AP$108,MATCH($A5,Auswertung!AP$17:AP$108,0)+1,0)," ")</f>
        <v xml:space="preserve"> </v>
      </c>
      <c r="CE5" s="102" t="str">
        <f t="shared" ref="CE5:CG5" si="86">IF(CD5=" ","","Nein")</f>
        <v/>
      </c>
      <c r="CF5" s="64" t="str" cm="1">
        <f t="array" ref="CF5">IFERROR(INDEX(Auswertung!AQ$17:AQ$108,MATCH($A5,Auswertung!AQ$17:AQ$108,0)+1,0)," ")</f>
        <v xml:space="preserve"> </v>
      </c>
      <c r="CG5" s="102" t="str">
        <f t="shared" si="86"/>
        <v/>
      </c>
      <c r="CH5" s="64" t="str" cm="1">
        <f t="array" ref="CH5">IFERROR(INDEX(Auswertung!AR$17:AR$108,MATCH($A5,Auswertung!AR$17:AR$108,0)+1,0)," ")</f>
        <v xml:space="preserve"> </v>
      </c>
      <c r="CI5" s="102" t="str">
        <f t="shared" ref="CI5:CK5" si="87">IF(CH5=" ","","Nein")</f>
        <v/>
      </c>
      <c r="CJ5" s="64" t="str" cm="1">
        <f t="array" ref="CJ5">IFERROR(INDEX(Auswertung!AS$17:AS$108,MATCH($A5,Auswertung!AS$17:AS$108,0)+1,0)," ")</f>
        <v xml:space="preserve"> </v>
      </c>
      <c r="CK5" s="102" t="str">
        <f t="shared" si="87"/>
        <v/>
      </c>
      <c r="CL5" s="64" t="str" cm="1">
        <f t="array" ref="CL5">IFERROR(INDEX(Auswertung!AT$17:AT$108,MATCH($A5,Auswertung!AT$17:AT$108,0)+1,0)," ")</f>
        <v xml:space="preserve"> </v>
      </c>
      <c r="CM5" s="102" t="str">
        <f t="shared" ref="CM5:HE5" si="88">IF(CL5=" ","","Nein")</f>
        <v/>
      </c>
      <c r="CN5" s="64" t="str" cm="1">
        <f t="array" ref="CN5">IFERROR(INDEX(Auswertung!AU$17:AU$108,MATCH($A5,Auswertung!AU$17:AU$108,0)+1,0)," ")</f>
        <v xml:space="preserve"> </v>
      </c>
      <c r="CO5" s="102" t="str">
        <f t="shared" si="88"/>
        <v/>
      </c>
      <c r="CP5" s="64" t="str" cm="1">
        <f t="array" ref="CP5">IFERROR(INDEX(Auswertung!AV$17:AV$108,MATCH($A5,Auswertung!AV$17:AV$108,0)+1,0)," ")</f>
        <v xml:space="preserve"> </v>
      </c>
      <c r="CQ5" s="102" t="str">
        <f t="shared" si="88"/>
        <v/>
      </c>
      <c r="CR5" s="64" t="str" cm="1">
        <f t="array" ref="CR5">IFERROR(INDEX(Auswertung!AW$17:AW$108,MATCH($A5,Auswertung!AW$17:AW$108,0)+1,0)," ")</f>
        <v xml:space="preserve"> </v>
      </c>
      <c r="CS5" s="102" t="str">
        <f t="shared" si="88"/>
        <v/>
      </c>
      <c r="CT5" s="64" t="str" cm="1">
        <f t="array" ref="CT5">IFERROR(INDEX(Auswertung!AX$17:AX$108,MATCH($A5,Auswertung!AX$17:AX$108,0)+1,0)," ")</f>
        <v xml:space="preserve"> </v>
      </c>
      <c r="CU5" s="102" t="str">
        <f t="shared" si="88"/>
        <v/>
      </c>
      <c r="CV5" s="64" t="str" cm="1">
        <f t="array" ref="CV5">IFERROR(INDEX(Auswertung!AY$17:AY$108,MATCH($A5,Auswertung!AY$17:AY$108,0)+1,0)," ")</f>
        <v xml:space="preserve"> </v>
      </c>
      <c r="CW5" s="102" t="str">
        <f t="shared" si="88"/>
        <v/>
      </c>
      <c r="CX5" s="64" t="str" cm="1">
        <f t="array" ref="CX5">IFERROR(INDEX(Auswertung!AZ$17:AZ$108,MATCH($A5,Auswertung!AZ$17:AZ$108,0)+1,0)," ")</f>
        <v xml:space="preserve"> </v>
      </c>
      <c r="CY5" s="102" t="str">
        <f t="shared" si="88"/>
        <v/>
      </c>
      <c r="CZ5" s="64" t="str" cm="1">
        <f t="array" ref="CZ5">IFERROR(INDEX(Auswertung!BA$17:BA$108,MATCH($A5,Auswertung!BA$17:BA$108,0)+1,0)," ")</f>
        <v xml:space="preserve"> </v>
      </c>
      <c r="DA5" s="102" t="str">
        <f t="shared" si="88"/>
        <v/>
      </c>
      <c r="DB5" s="64" t="str" cm="1">
        <f t="array" ref="DB5">IFERROR(INDEX(Auswertung!BB$17:BB$108,MATCH($A5,Auswertung!BB$17:BB$108,0)+1,0)," ")</f>
        <v xml:space="preserve"> </v>
      </c>
      <c r="DC5" s="102" t="str">
        <f t="shared" si="88"/>
        <v/>
      </c>
      <c r="DD5" s="64" t="str" cm="1">
        <f t="array" ref="DD5">IFERROR(INDEX(Auswertung!BC$17:BC$108,MATCH($A5,Auswertung!BC$17:BC$108,0)+1,0)," ")</f>
        <v xml:space="preserve"> </v>
      </c>
      <c r="DE5" s="102" t="str">
        <f t="shared" si="88"/>
        <v/>
      </c>
      <c r="DF5" s="64" t="str" cm="1">
        <f t="array" ref="DF5">IFERROR(INDEX(Auswertung!BD$17:BD$108,MATCH($A5,Auswertung!BD$17:BD$108,0)+1,0)," ")</f>
        <v xml:space="preserve"> </v>
      </c>
      <c r="DG5" s="102" t="str">
        <f t="shared" si="88"/>
        <v/>
      </c>
      <c r="DH5" s="64" t="str" cm="1">
        <f t="array" ref="DH5">IFERROR(INDEX(Auswertung!BE$17:BE$108,MATCH($A5,Auswertung!BE$17:BE$108,0)+1,0)," ")</f>
        <v xml:space="preserve"> </v>
      </c>
      <c r="DI5" s="102" t="str">
        <f t="shared" si="88"/>
        <v/>
      </c>
      <c r="DJ5" s="64" t="str" cm="1">
        <f t="array" ref="DJ5">IFERROR(INDEX(Auswertung!BF$17:BF$108,MATCH($A5,Auswertung!BF$17:BF$108,0)+1,0)," ")</f>
        <v xml:space="preserve"> </v>
      </c>
      <c r="DK5" s="102" t="str">
        <f t="shared" si="88"/>
        <v/>
      </c>
      <c r="DL5" s="64" t="str" cm="1">
        <f t="array" ref="DL5">IFERROR(INDEX(Auswertung!BG$17:BG$108,MATCH($A5,Auswertung!BG$17:BG$108,0)+1,0)," ")</f>
        <v xml:space="preserve"> </v>
      </c>
      <c r="DM5" s="102" t="str">
        <f t="shared" si="88"/>
        <v/>
      </c>
      <c r="DN5" s="64" t="str" cm="1">
        <f t="array" ref="DN5">IFERROR(INDEX(Auswertung!BH$17:BH$108,MATCH($A5,Auswertung!BH$17:BH$108,0)+1,0)," ")</f>
        <v xml:space="preserve"> </v>
      </c>
      <c r="DO5" s="102" t="str">
        <f t="shared" si="88"/>
        <v/>
      </c>
      <c r="DP5" s="64" t="str" cm="1">
        <f t="array" ref="DP5">IFERROR(INDEX(Auswertung!BI$17:BI$108,MATCH($A5,Auswertung!BI$17:BI$108,0)+1,0)," ")</f>
        <v xml:space="preserve"> </v>
      </c>
      <c r="DQ5" s="102" t="str">
        <f t="shared" si="88"/>
        <v/>
      </c>
      <c r="DR5" s="64" t="str" cm="1">
        <f t="array" ref="DR5">IFERROR(INDEX(Auswertung!BJ$17:BJ$108,MATCH($A5,Auswertung!BJ$17:BJ$108,0)+1,0)," ")</f>
        <v xml:space="preserve"> </v>
      </c>
      <c r="DS5" s="102" t="str">
        <f t="shared" si="88"/>
        <v/>
      </c>
      <c r="DT5" s="64" t="str" cm="1">
        <f t="array" ref="DT5">IFERROR(INDEX(Auswertung!BK$17:BK$108,MATCH($A5,Auswertung!BK$17:BK$108,0)+1,0)," ")</f>
        <v xml:space="preserve"> </v>
      </c>
      <c r="DU5" s="102" t="str">
        <f t="shared" si="88"/>
        <v/>
      </c>
      <c r="DV5" s="64" t="str" cm="1">
        <f t="array" ref="DV5">IFERROR(INDEX(Auswertung!BL$17:BL$108,MATCH($A5,Auswertung!BL$17:BL$108,0)+1,0)," ")</f>
        <v xml:space="preserve"> </v>
      </c>
      <c r="DW5" s="102" t="str">
        <f t="shared" si="88"/>
        <v/>
      </c>
      <c r="DX5" s="64" t="str" cm="1">
        <f t="array" ref="DX5">IFERROR(INDEX(Auswertung!BM$17:BM$108,MATCH($A5,Auswertung!BM$17:BM$108,0)+1,0)," ")</f>
        <v xml:space="preserve"> </v>
      </c>
      <c r="DY5" s="102" t="str">
        <f t="shared" si="88"/>
        <v/>
      </c>
      <c r="DZ5" s="64" t="str" cm="1">
        <f t="array" ref="DZ5">IFERROR(INDEX(Auswertung!BN$17:BN$108,MATCH($A5,Auswertung!BN$17:BN$108,0)+1,0)," ")</f>
        <v xml:space="preserve"> </v>
      </c>
      <c r="EA5" s="102" t="str">
        <f t="shared" si="88"/>
        <v/>
      </c>
      <c r="EB5" s="64" t="str" cm="1">
        <f t="array" ref="EB5">IFERROR(INDEX(Auswertung!BO$17:BO$108,MATCH($A5,Auswertung!BO$17:BO$108,0)+1,0)," ")</f>
        <v xml:space="preserve"> </v>
      </c>
      <c r="EC5" s="102" t="str">
        <f t="shared" si="88"/>
        <v/>
      </c>
      <c r="ED5" s="64" t="str" cm="1">
        <f t="array" ref="ED5">IFERROR(INDEX(Auswertung!BP$17:BP$108,MATCH($A5,Auswertung!BP$17:BP$108,0)+1,0)," ")</f>
        <v xml:space="preserve"> </v>
      </c>
      <c r="EE5" s="102" t="str">
        <f t="shared" si="88"/>
        <v/>
      </c>
      <c r="EF5" s="64" t="str" cm="1">
        <f t="array" ref="EF5">IFERROR(INDEX(Auswertung!BQ$17:BQ$108,MATCH($A5,Auswertung!BQ$17:BQ$108,0)+1,0)," ")</f>
        <v xml:space="preserve"> </v>
      </c>
      <c r="EG5" s="102" t="str">
        <f t="shared" si="88"/>
        <v/>
      </c>
      <c r="EH5" s="64" t="str" cm="1">
        <f t="array" ref="EH5">IFERROR(INDEX(Auswertung!BR$17:BR$108,MATCH($A5,Auswertung!BR$17:BR$108,0)+1,0)," ")</f>
        <v xml:space="preserve"> </v>
      </c>
      <c r="EI5" s="102" t="str">
        <f t="shared" si="88"/>
        <v/>
      </c>
      <c r="EJ5" s="64" t="str" cm="1">
        <f t="array" ref="EJ5">IFERROR(INDEX(Auswertung!BS$17:BS$108,MATCH($A5,Auswertung!BS$17:BS$108,0)+1,0)," ")</f>
        <v xml:space="preserve"> </v>
      </c>
      <c r="EK5" s="102" t="str">
        <f t="shared" si="88"/>
        <v/>
      </c>
      <c r="EL5" s="64" t="str" cm="1">
        <f t="array" ref="EL5">IFERROR(INDEX(Auswertung!BT$17:BT$108,MATCH($A5,Auswertung!BT$17:BT$108,0)+1,0)," ")</f>
        <v xml:space="preserve"> </v>
      </c>
      <c r="EM5" s="102" t="str">
        <f t="shared" si="88"/>
        <v/>
      </c>
      <c r="EN5" s="64" t="str" cm="1">
        <f t="array" ref="EN5">IFERROR(INDEX(Auswertung!BU$17:BU$108,MATCH($A5,Auswertung!BU$17:BU$108,0)+1,0)," ")</f>
        <v xml:space="preserve"> </v>
      </c>
      <c r="EO5" s="102" t="str">
        <f t="shared" si="88"/>
        <v/>
      </c>
      <c r="EP5" s="64" t="str" cm="1">
        <f t="array" ref="EP5">IFERROR(INDEX(Auswertung!BV$17:BV$108,MATCH($A5,Auswertung!BV$17:BV$108,0)+1,0)," ")</f>
        <v xml:space="preserve"> </v>
      </c>
      <c r="EQ5" s="102" t="str">
        <f t="shared" si="88"/>
        <v/>
      </c>
      <c r="ER5" s="64" t="str" cm="1">
        <f t="array" ref="ER5">IFERROR(INDEX(Auswertung!BW$17:BW$108,MATCH($A5,Auswertung!BW$17:BW$108,0)+1,0)," ")</f>
        <v xml:space="preserve"> </v>
      </c>
      <c r="ES5" s="102" t="str">
        <f t="shared" si="88"/>
        <v/>
      </c>
      <c r="ET5" s="64" t="str" cm="1">
        <f t="array" ref="ET5">IFERROR(INDEX(Auswertung!BX$17:BX$108,MATCH($A5,Auswertung!BX$17:BX$108,0)+1,0)," ")</f>
        <v xml:space="preserve"> </v>
      </c>
      <c r="EU5" s="102" t="str">
        <f t="shared" si="88"/>
        <v/>
      </c>
      <c r="EV5" s="64" t="str" cm="1">
        <f t="array" ref="EV5">IFERROR(INDEX(Auswertung!BY$17:BY$108,MATCH($A5,Auswertung!BY$17:BY$108,0)+1,0)," ")</f>
        <v xml:space="preserve"> </v>
      </c>
      <c r="EW5" s="102" t="str">
        <f t="shared" si="88"/>
        <v/>
      </c>
      <c r="EX5" s="64" t="str" cm="1">
        <f t="array" ref="EX5">IFERROR(INDEX(Auswertung!BZ$17:BZ$108,MATCH($A5,Auswertung!BZ$17:BZ$108,0)+1,0)," ")</f>
        <v xml:space="preserve"> </v>
      </c>
      <c r="EY5" s="102" t="str">
        <f t="shared" si="88"/>
        <v/>
      </c>
      <c r="EZ5" s="64" t="str" cm="1">
        <f t="array" ref="EZ5">IFERROR(INDEX(Auswertung!CA$17:CA$108,MATCH($A5,Auswertung!CA$17:CA$108,0)+1,0)," ")</f>
        <v xml:space="preserve"> </v>
      </c>
      <c r="FA5" s="102" t="str">
        <f t="shared" si="88"/>
        <v/>
      </c>
      <c r="FB5" s="64" t="str" cm="1">
        <f t="array" ref="FB5">IFERROR(INDEX(Auswertung!CB$17:CB$108,MATCH($A5,Auswertung!CB$17:CB$108,0)+1,0)," ")</f>
        <v xml:space="preserve"> </v>
      </c>
      <c r="FC5" s="102" t="str">
        <f t="shared" si="88"/>
        <v/>
      </c>
      <c r="FD5" s="64" t="str" cm="1">
        <f t="array" ref="FD5">IFERROR(INDEX(Auswertung!CC$17:CC$108,MATCH($A5,Auswertung!CC$17:CC$108,0)+1,0)," ")</f>
        <v xml:space="preserve"> </v>
      </c>
      <c r="FE5" s="102" t="str">
        <f t="shared" si="88"/>
        <v/>
      </c>
      <c r="FF5" s="64" t="str" cm="1">
        <f t="array" ref="FF5">IFERROR(INDEX(Auswertung!CD$17:CD$108,MATCH($A5,Auswertung!CD$17:CD$108,0)+1,0)," ")</f>
        <v xml:space="preserve"> </v>
      </c>
      <c r="FG5" s="102" t="str">
        <f t="shared" si="88"/>
        <v/>
      </c>
      <c r="FH5" s="64" t="str" cm="1">
        <f t="array" ref="FH5">IFERROR(INDEX(Auswertung!CE$17:CE$108,MATCH($A5,Auswertung!CE$17:CE$108,0)+1,0)," ")</f>
        <v xml:space="preserve"> </v>
      </c>
      <c r="FI5" s="102" t="str">
        <f t="shared" si="88"/>
        <v/>
      </c>
      <c r="FJ5" s="64" t="str" cm="1">
        <f t="array" ref="FJ5">IFERROR(INDEX(Auswertung!CF$17:CF$108,MATCH($A5,Auswertung!CF$17:CF$108,0)+1,0)," ")</f>
        <v xml:space="preserve"> </v>
      </c>
      <c r="FK5" s="102" t="str">
        <f t="shared" si="88"/>
        <v/>
      </c>
      <c r="FL5" s="64" t="str" cm="1">
        <f t="array" ref="FL5">IFERROR(INDEX(Auswertung!CG$17:CG$108,MATCH($A5,Auswertung!CG$17:CG$108,0)+1,0)," ")</f>
        <v xml:space="preserve"> </v>
      </c>
      <c r="FM5" s="102" t="str">
        <f t="shared" si="88"/>
        <v/>
      </c>
      <c r="FN5" s="64" t="str" cm="1">
        <f t="array" ref="FN5">IFERROR(INDEX(Auswertung!CH$17:CH$108,MATCH($A5,Auswertung!CH$17:CH$108,0)+1,0)," ")</f>
        <v xml:space="preserve"> </v>
      </c>
      <c r="FO5" s="102" t="str">
        <f t="shared" si="88"/>
        <v/>
      </c>
      <c r="FP5" s="64" t="str" cm="1">
        <f t="array" ref="FP5">IFERROR(INDEX(Auswertung!CI$17:CI$108,MATCH($A5,Auswertung!CI$17:CI$108,0)+1,0)," ")</f>
        <v xml:space="preserve"> </v>
      </c>
      <c r="FQ5" s="102" t="str">
        <f t="shared" si="88"/>
        <v/>
      </c>
      <c r="FR5" s="64" t="str" cm="1">
        <f t="array" ref="FR5">IFERROR(INDEX(Auswertung!CJ$17:CJ$108,MATCH($A5,Auswertung!CJ$17:CJ$108,0)+1,0)," ")</f>
        <v xml:space="preserve"> </v>
      </c>
      <c r="FS5" s="102" t="str">
        <f t="shared" si="88"/>
        <v/>
      </c>
      <c r="FT5" s="64" t="str" cm="1">
        <f t="array" ref="FT5">IFERROR(INDEX(Auswertung!CK$17:CK$108,MATCH($A5,Auswertung!CK$17:CK$108,0)+1,0)," ")</f>
        <v xml:space="preserve"> </v>
      </c>
      <c r="FU5" s="102" t="str">
        <f t="shared" si="88"/>
        <v/>
      </c>
      <c r="FV5" s="64" t="str" cm="1">
        <f t="array" ref="FV5">IFERROR(INDEX(Auswertung!CL$17:CL$108,MATCH($A5,Auswertung!CL$17:CL$108,0)+1,0)," ")</f>
        <v xml:space="preserve"> </v>
      </c>
      <c r="FW5" s="102" t="str">
        <f t="shared" si="88"/>
        <v/>
      </c>
      <c r="FX5" s="64" t="str" cm="1">
        <f t="array" ref="FX5">IFERROR(INDEX(Auswertung!CM$17:CM$108,MATCH($A5,Auswertung!CM$17:CM$108,0)+1,0)," ")</f>
        <v xml:space="preserve"> </v>
      </c>
      <c r="FY5" s="102" t="str">
        <f t="shared" si="88"/>
        <v/>
      </c>
      <c r="FZ5" s="64" t="str" cm="1">
        <f t="array" ref="FZ5">IFERROR(INDEX(Auswertung!CN$17:CN$108,MATCH($A5,Auswertung!CN$17:CN$108,0)+1,0)," ")</f>
        <v xml:space="preserve"> </v>
      </c>
      <c r="GA5" s="102" t="str">
        <f t="shared" si="88"/>
        <v/>
      </c>
      <c r="GB5" s="64" t="str" cm="1">
        <f t="array" ref="GB5">IFERROR(INDEX(Auswertung!CO$17:CO$108,MATCH($A5,Auswertung!CO$17:CO$108,0)+1,0)," ")</f>
        <v xml:space="preserve"> </v>
      </c>
      <c r="GC5" s="102" t="str">
        <f t="shared" si="88"/>
        <v/>
      </c>
      <c r="GD5" s="64" t="str" cm="1">
        <f t="array" ref="GD5">IFERROR(INDEX(Auswertung!CP$17:CP$108,MATCH($A5,Auswertung!CP$17:CP$108,0)+1,0)," ")</f>
        <v xml:space="preserve"> </v>
      </c>
      <c r="GE5" s="102" t="str">
        <f t="shared" si="88"/>
        <v/>
      </c>
      <c r="GF5" s="64" t="str" cm="1">
        <f t="array" ref="GF5">IFERROR(INDEX(Auswertung!CQ$17:CQ$108,MATCH($A5,Auswertung!CQ$17:CQ$108,0)+1,0)," ")</f>
        <v xml:space="preserve"> </v>
      </c>
      <c r="GG5" s="102" t="str">
        <f t="shared" si="88"/>
        <v/>
      </c>
      <c r="GH5" s="64" t="str" cm="1">
        <f t="array" ref="GH5">IFERROR(INDEX(Auswertung!CR$17:CR$108,MATCH($A5,Auswertung!CR$17:CR$108,0)+1,0)," ")</f>
        <v xml:space="preserve"> </v>
      </c>
      <c r="GI5" s="102" t="str">
        <f t="shared" si="88"/>
        <v/>
      </c>
      <c r="GJ5" s="64" t="str" cm="1">
        <f t="array" ref="GJ5">IFERROR(INDEX(Auswertung!CS$17:CS$108,MATCH($A5,Auswertung!CS$17:CS$108,0)+1,0)," ")</f>
        <v xml:space="preserve"> </v>
      </c>
      <c r="GK5" s="102" t="str">
        <f t="shared" si="88"/>
        <v/>
      </c>
      <c r="GL5" s="64" t="str" cm="1">
        <f t="array" ref="GL5">IFERROR(INDEX(Auswertung!CT$17:CT$108,MATCH($A5,Auswertung!CT$17:CT$108,0)+1,0)," ")</f>
        <v xml:space="preserve"> </v>
      </c>
      <c r="GM5" s="102" t="str">
        <f t="shared" si="88"/>
        <v/>
      </c>
      <c r="GN5" s="64" t="str" cm="1">
        <f t="array" ref="GN5">IFERROR(INDEX(Auswertung!CU$17:CU$108,MATCH($A5,Auswertung!CU$17:CU$108,0)+1,0)," ")</f>
        <v xml:space="preserve"> </v>
      </c>
      <c r="GO5" s="102" t="str">
        <f t="shared" si="88"/>
        <v/>
      </c>
      <c r="GP5" s="64" t="str" cm="1">
        <f t="array" ref="GP5">IFERROR(INDEX(Auswertung!CV$17:CV$108,MATCH($A5,Auswertung!CV$17:CV$108,0)+1,0)," ")</f>
        <v xml:space="preserve"> </v>
      </c>
      <c r="GQ5" s="102" t="str">
        <f t="shared" si="88"/>
        <v/>
      </c>
      <c r="GR5" s="64" t="str" cm="1">
        <f t="array" ref="GR5">IFERROR(INDEX(Auswertung!CW$17:CW$108,MATCH($A5,Auswertung!CW$17:CW$108,0)+1,0)," ")</f>
        <v xml:space="preserve"> </v>
      </c>
      <c r="GS5" s="102" t="str">
        <f t="shared" si="88"/>
        <v/>
      </c>
      <c r="GT5" s="64" t="str" cm="1">
        <f t="array" ref="GT5">IFERROR(INDEX(Auswertung!CX$17:CX$108,MATCH($A5,Auswertung!CX$17:CX$108,0)+1,0)," ")</f>
        <v xml:space="preserve"> </v>
      </c>
      <c r="GU5" s="102" t="str">
        <f t="shared" si="88"/>
        <v/>
      </c>
      <c r="GV5" s="64" t="str" cm="1">
        <f t="array" ref="GV5">IFERROR(INDEX(Auswertung!CY$17:CY$108,MATCH($A5,Auswertung!CY$17:CY$108,0)+1,0)," ")</f>
        <v xml:space="preserve"> </v>
      </c>
      <c r="GW5" s="102" t="str">
        <f t="shared" si="88"/>
        <v/>
      </c>
      <c r="GX5" s="64" t="str" cm="1">
        <f t="array" ref="GX5">IFERROR(INDEX(Auswertung!CZ$17:CZ$108,MATCH($A5,Auswertung!CZ$17:CZ$108,0)+1,0)," ")</f>
        <v xml:space="preserve"> </v>
      </c>
      <c r="GY5" s="102" t="str">
        <f t="shared" si="88"/>
        <v/>
      </c>
      <c r="GZ5" s="64" t="str" cm="1">
        <f t="array" ref="GZ5">IFERROR(INDEX(Auswertung!DA$17:DA$108,MATCH($A5,Auswertung!DA$17:DA$108,0)+1,0)," ")</f>
        <v xml:space="preserve"> </v>
      </c>
      <c r="HA5" s="102" t="str">
        <f t="shared" si="88"/>
        <v/>
      </c>
      <c r="HB5" s="64" t="str" cm="1">
        <f t="array" ref="HB5">IFERROR(INDEX(Auswertung!DB$17:DB$108,MATCH($A5,Auswertung!DB$17:DB$108,0)+1,0)," ")</f>
        <v xml:space="preserve"> </v>
      </c>
      <c r="HC5" s="102" t="str">
        <f t="shared" si="88"/>
        <v/>
      </c>
      <c r="HD5" s="64" t="str" cm="1">
        <f t="array" ref="HD5">IFERROR(INDEX(Auswertung!DC$17:DC$108,MATCH($A5,Auswertung!DC$17:DC$108,0)+1,0)," ")</f>
        <v xml:space="preserve"> </v>
      </c>
      <c r="HE5" s="102" t="str">
        <f t="shared" si="88"/>
        <v/>
      </c>
      <c r="HF5" s="64" t="str" cm="1">
        <f t="array" ref="HF5">IFERROR(INDEX(Auswertung!DD$17:DD$108,MATCH($A5,Auswertung!DD$17:DD$108,0)+1,0)," ")</f>
        <v xml:space="preserve"> </v>
      </c>
    </row>
    <row r="6" spans="1:214" ht="44.25" customHeight="1" x14ac:dyDescent="0.3">
      <c r="A6" s="53">
        <v>2028</v>
      </c>
      <c r="B6" s="64" t="str" cm="1">
        <f t="array" ref="B6">IFERROR(INDEX(Auswertung!B$17:B$108,MATCH($A6,Auswertung!B$17:B$108,0)+1,0)," ")</f>
        <v xml:space="preserve"> </v>
      </c>
      <c r="C6" s="102" t="str">
        <f t="shared" si="0"/>
        <v/>
      </c>
      <c r="D6" s="64" t="str" cm="1">
        <f t="array" ref="D6">IFERROR(INDEX(Auswertung!C$17:C$108,MATCH($A6,Auswertung!C$17:C$108,0)+1,0)," ")</f>
        <v xml:space="preserve"> </v>
      </c>
      <c r="E6" s="102" t="str">
        <f t="shared" si="0"/>
        <v/>
      </c>
      <c r="F6" s="64" t="str" cm="1">
        <f t="array" ref="F6">IFERROR(INDEX(Auswertung!D$17:D$108,MATCH($A6,Auswertung!D$17:D$108,0)+1,0)," ")</f>
        <v xml:space="preserve"> </v>
      </c>
      <c r="G6" s="102" t="str">
        <f t="shared" ref="G6:I6" si="89">IF(F6=" ","","Nein")</f>
        <v/>
      </c>
      <c r="H6" s="64" t="str" cm="1">
        <f t="array" ref="H6">IFERROR(INDEX(Auswertung!E$17:E$108,MATCH($A6,Auswertung!E$17:E$108,0)+1,0)," ")</f>
        <v>Abnahme Heizungstausch und Sanierung</v>
      </c>
      <c r="I6" s="102" t="str">
        <f t="shared" si="89"/>
        <v>Nein</v>
      </c>
      <c r="J6" s="64" t="str" cm="1">
        <f t="array" ref="J6">IFERROR(INDEX(Auswertung!F$17:F$108,MATCH($A6,Auswertung!F$17:F$108,0)+1,0)," ")</f>
        <v xml:space="preserve"> </v>
      </c>
      <c r="K6" s="102" t="str">
        <f t="shared" ref="K6:M6" si="90">IF(J6=" ","","Nein")</f>
        <v/>
      </c>
      <c r="L6" s="64" t="str" cm="1">
        <f t="array" ref="L6">IFERROR(INDEX(Auswertung!G$17:G$108,MATCH($A6,Auswertung!G$17:G$108,0)+1,0)," ")</f>
        <v xml:space="preserve"> </v>
      </c>
      <c r="M6" s="102" t="str">
        <f t="shared" si="90"/>
        <v/>
      </c>
      <c r="N6" s="64" t="str" cm="1">
        <f t="array" ref="N6">IFERROR(INDEX(Auswertung!H$17:H$108,MATCH($A6,Auswertung!H$17:H$108,0)+1,0)," ")</f>
        <v xml:space="preserve"> </v>
      </c>
      <c r="O6" s="102" t="str">
        <f t="shared" ref="O6:Q6" si="91">IF(N6=" ","","Nein")</f>
        <v/>
      </c>
      <c r="P6" s="64" t="str" cm="1">
        <f t="array" ref="P6">IFERROR(INDEX(Auswertung!I$17:I$108,MATCH($A6,Auswertung!I$17:I$108,0)+1,0)," ")</f>
        <v xml:space="preserve"> </v>
      </c>
      <c r="Q6" s="102" t="str">
        <f t="shared" si="91"/>
        <v/>
      </c>
      <c r="R6" s="64" t="str" cm="1">
        <f t="array" ref="R6">IFERROR(INDEX(Auswertung!J$17:J$108,MATCH($A6,Auswertung!J$17:J$108,0)+1,0)," ")</f>
        <v xml:space="preserve"> </v>
      </c>
      <c r="S6" s="102" t="str">
        <f t="shared" ref="S6:U6" si="92">IF(R6=" ","","Nein")</f>
        <v/>
      </c>
      <c r="T6" s="64" t="str" cm="1">
        <f t="array" ref="T6">IFERROR(INDEX(Auswertung!K$17:K$108,MATCH($A6,Auswertung!K$17:K$108,0)+1,0)," ")</f>
        <v xml:space="preserve"> </v>
      </c>
      <c r="U6" s="102" t="str">
        <f t="shared" si="92"/>
        <v/>
      </c>
      <c r="V6" s="64" t="str" cm="1">
        <f t="array" ref="V6">IFERROR(INDEX(Auswertung!L$17:L$108,MATCH($A6,Auswertung!L$17:L$108,0)+1,0)," ")</f>
        <v xml:space="preserve"> </v>
      </c>
      <c r="W6" s="102" t="str">
        <f t="shared" ref="W6:Y6" si="93">IF(V6=" ","","Nein")</f>
        <v/>
      </c>
      <c r="X6" s="64" t="str" cm="1">
        <f t="array" ref="X6">IFERROR(INDEX(Auswertung!M$17:M$108,MATCH($A6,Auswertung!M$17:M$108,0)+1,0)," ")</f>
        <v xml:space="preserve"> </v>
      </c>
      <c r="Y6" s="102" t="str">
        <f t="shared" si="93"/>
        <v/>
      </c>
      <c r="Z6" s="64" t="str" cm="1">
        <f t="array" ref="Z6">IFERROR(INDEX(Auswertung!N$17:N$108,MATCH($A6,Auswertung!N$17:N$108,0)+1,0)," ")</f>
        <v xml:space="preserve"> </v>
      </c>
      <c r="AA6" s="102" t="str">
        <f t="shared" ref="AA6:AC6" si="94">IF(Z6=" ","","Nein")</f>
        <v/>
      </c>
      <c r="AB6" s="64" t="str" cm="1">
        <f t="array" ref="AB6">IFERROR(INDEX(Auswertung!O$17:O$108,MATCH($A6,Auswertung!O$17:O$108,0)+1,0)," ")</f>
        <v xml:space="preserve"> </v>
      </c>
      <c r="AC6" s="102" t="str">
        <f t="shared" si="94"/>
        <v/>
      </c>
      <c r="AD6" s="64" t="str" cm="1">
        <f t="array" ref="AD6">IFERROR(INDEX(Auswertung!P$17:P$108,MATCH($A6,Auswertung!P$17:P$108,0)+1,0)," ")</f>
        <v xml:space="preserve"> </v>
      </c>
      <c r="AE6" s="102" t="str">
        <f t="shared" ref="AE6:AG6" si="95">IF(AD6=" ","","Nein")</f>
        <v/>
      </c>
      <c r="AF6" s="64" t="str" cm="1">
        <f t="array" ref="AF6">IFERROR(INDEX(Auswertung!Q$17:Q$108,MATCH($A6,Auswertung!Q$17:Q$108,0)+1,0)," ")</f>
        <v xml:space="preserve"> </v>
      </c>
      <c r="AG6" s="102" t="str">
        <f t="shared" si="95"/>
        <v/>
      </c>
      <c r="AH6" s="64" t="str" cm="1">
        <f t="array" ref="AH6">IFERROR(INDEX(Auswertung!R$17:R$108,MATCH($A6,Auswertung!R$17:R$108,0)+1,0)," ")</f>
        <v xml:space="preserve"> </v>
      </c>
      <c r="AI6" s="102" t="str">
        <f t="shared" ref="AI6:AK6" si="96">IF(AH6=" ","","Nein")</f>
        <v/>
      </c>
      <c r="AJ6" s="64" t="str" cm="1">
        <f t="array" ref="AJ6">IFERROR(INDEX(Auswertung!S$17:S$108,MATCH($A6,Auswertung!S$17:S$108,0)+1,0)," ")</f>
        <v xml:space="preserve"> </v>
      </c>
      <c r="AK6" s="102" t="str">
        <f t="shared" si="96"/>
        <v/>
      </c>
      <c r="AL6" s="64" t="str" cm="1">
        <f t="array" ref="AL6">IFERROR(INDEX(Auswertung!T$17:T$108,MATCH($A6,Auswertung!T$17:T$108,0)+1,0)," ")</f>
        <v xml:space="preserve"> </v>
      </c>
      <c r="AM6" s="102" t="str">
        <f t="shared" ref="AM6:AO6" si="97">IF(AL6=" ","","Nein")</f>
        <v/>
      </c>
      <c r="AN6" s="64" t="str" cm="1">
        <f t="array" ref="AN6">IFERROR(INDEX(Auswertung!U$17:U$108,MATCH($A6,Auswertung!U$17:U$108,0)+1,0)," ")</f>
        <v xml:space="preserve"> </v>
      </c>
      <c r="AO6" s="102" t="str">
        <f t="shared" si="97"/>
        <v/>
      </c>
      <c r="AP6" s="64" t="str" cm="1">
        <f t="array" ref="AP6">IFERROR(INDEX(Auswertung!V$17:V$108,MATCH($A6,Auswertung!V$17:V$108,0)+1,0)," ")</f>
        <v xml:space="preserve"> </v>
      </c>
      <c r="AQ6" s="102" t="str">
        <f t="shared" ref="AQ6:AS6" si="98">IF(AP6=" ","","Nein")</f>
        <v/>
      </c>
      <c r="AR6" s="64" t="str" cm="1">
        <f t="array" ref="AR6">IFERROR(INDEX(Auswertung!W$17:W$108,MATCH($A6,Auswertung!W$17:W$108,0)+1,0)," ")</f>
        <v xml:space="preserve"> </v>
      </c>
      <c r="AS6" s="102" t="str">
        <f t="shared" si="98"/>
        <v/>
      </c>
      <c r="AT6" s="64" t="str" cm="1">
        <f t="array" ref="AT6">IFERROR(INDEX(Auswertung!X$17:X$108,MATCH($A6,Auswertung!X$17:X$108,0)+1,0)," ")</f>
        <v xml:space="preserve"> </v>
      </c>
      <c r="AU6" s="102" t="str">
        <f t="shared" ref="AU6:AW6" si="99">IF(AT6=" ","","Nein")</f>
        <v/>
      </c>
      <c r="AV6" s="64" t="str" cm="1">
        <f t="array" ref="AV6">IFERROR(INDEX(Auswertung!Y$17:Y$108,MATCH($A6,Auswertung!Y$17:Y$108,0)+1,0)," ")</f>
        <v xml:space="preserve"> </v>
      </c>
      <c r="AW6" s="102" t="str">
        <f t="shared" si="99"/>
        <v/>
      </c>
      <c r="AX6" s="64" t="str" cm="1">
        <f t="array" ref="AX6">IFERROR(INDEX(Auswertung!Z$17:Z$108,MATCH($A6,Auswertung!Z$17:Z$108,0)+1,0)," ")</f>
        <v xml:space="preserve"> </v>
      </c>
      <c r="AY6" s="102" t="str">
        <f t="shared" ref="AY6:BA6" si="100">IF(AX6=" ","","Nein")</f>
        <v/>
      </c>
      <c r="AZ6" s="64" t="str" cm="1">
        <f t="array" ref="AZ6">IFERROR(INDEX(Auswertung!AA$17:AA$108,MATCH($A6,Auswertung!AA$17:AA$108,0)+1,0)," ")</f>
        <v xml:space="preserve"> </v>
      </c>
      <c r="BA6" s="102" t="str">
        <f t="shared" si="100"/>
        <v/>
      </c>
      <c r="BB6" s="64" t="str" cm="1">
        <f t="array" ref="BB6">IFERROR(INDEX(Auswertung!AB$17:AB$108,MATCH($A6,Auswertung!AB$17:AB$108,0)+1,0)," ")</f>
        <v xml:space="preserve"> </v>
      </c>
      <c r="BC6" s="102" t="str">
        <f t="shared" ref="BC6:BE6" si="101">IF(BB6=" ","","Nein")</f>
        <v/>
      </c>
      <c r="BD6" s="64" t="str" cm="1">
        <f t="array" ref="BD6">IFERROR(INDEX(Auswertung!AC$17:AC$108,MATCH($A6,Auswertung!AC$17:AC$108,0)+1,0)," ")</f>
        <v xml:space="preserve"> </v>
      </c>
      <c r="BE6" s="102" t="str">
        <f t="shared" si="101"/>
        <v/>
      </c>
      <c r="BF6" s="64" t="str" cm="1">
        <f t="array" ref="BF6">IFERROR(INDEX(Auswertung!AD$17:AD$108,MATCH($A6,Auswertung!AD$17:AD$108,0)+1,0)," ")</f>
        <v xml:space="preserve"> </v>
      </c>
      <c r="BG6" s="102" t="str">
        <f t="shared" ref="BG6:BI6" si="102">IF(BF6=" ","","Nein")</f>
        <v/>
      </c>
      <c r="BH6" s="64" t="str" cm="1">
        <f t="array" ref="BH6">IFERROR(INDEX(Auswertung!AE$17:AE$108,MATCH($A6,Auswertung!AE$17:AE$108,0)+1,0)," ")</f>
        <v xml:space="preserve"> </v>
      </c>
      <c r="BI6" s="102" t="str">
        <f t="shared" si="102"/>
        <v/>
      </c>
      <c r="BJ6" s="64" t="str" cm="1">
        <f t="array" ref="BJ6">IFERROR(INDEX(Auswertung!AF$17:AF$108,MATCH($A6,Auswertung!AF$17:AF$108,0)+1,0)," ")</f>
        <v xml:space="preserve"> </v>
      </c>
      <c r="BK6" s="102" t="str">
        <f t="shared" ref="BK6:BM6" si="103">IF(BJ6=" ","","Nein")</f>
        <v/>
      </c>
      <c r="BL6" s="64" t="str" cm="1">
        <f t="array" ref="BL6">IFERROR(INDEX(Auswertung!AG$17:AG$108,MATCH($A6,Auswertung!AG$17:AG$108,0)+1,0)," ")</f>
        <v xml:space="preserve"> </v>
      </c>
      <c r="BM6" s="102" t="str">
        <f t="shared" si="103"/>
        <v/>
      </c>
      <c r="BN6" s="64" t="str" cm="1">
        <f t="array" ref="BN6">IFERROR(INDEX(Auswertung!AH$17:AH$108,MATCH($A6,Auswertung!AH$17:AH$108,0)+1,0)," ")</f>
        <v xml:space="preserve"> </v>
      </c>
      <c r="BO6" s="102" t="str">
        <f t="shared" ref="BO6:BQ6" si="104">IF(BN6=" ","","Nein")</f>
        <v/>
      </c>
      <c r="BP6" s="64" t="str" cm="1">
        <f t="array" ref="BP6">IFERROR(INDEX(Auswertung!AI$17:AI$108,MATCH($A6,Auswertung!AI$17:AI$108,0)+1,0)," ")</f>
        <v xml:space="preserve"> </v>
      </c>
      <c r="BQ6" s="102" t="str">
        <f t="shared" si="104"/>
        <v/>
      </c>
      <c r="BR6" s="64" t="str" cm="1">
        <f t="array" ref="BR6">IFERROR(INDEX(Auswertung!AJ$17:AJ$108,MATCH($A6,Auswertung!AJ$17:AJ$108,0)+1,0)," ")</f>
        <v xml:space="preserve"> </v>
      </c>
      <c r="BS6" s="102" t="str">
        <f t="shared" ref="BS6:BU6" si="105">IF(BR6=" ","","Nein")</f>
        <v/>
      </c>
      <c r="BT6" s="64" t="str" cm="1">
        <f t="array" ref="BT6">IFERROR(INDEX(Auswertung!AK$17:AK$108,MATCH($A6,Auswertung!AK$17:AK$108,0)+1,0)," ")</f>
        <v xml:space="preserve"> </v>
      </c>
      <c r="BU6" s="102" t="str">
        <f t="shared" si="105"/>
        <v/>
      </c>
      <c r="BV6" s="64" t="str" cm="1">
        <f t="array" ref="BV6">IFERROR(INDEX(Auswertung!AL$17:AL$108,MATCH($A6,Auswertung!AL$17:AL$108,0)+1,0)," ")</f>
        <v xml:space="preserve"> </v>
      </c>
      <c r="BW6" s="102" t="str">
        <f t="shared" ref="BW6:BY6" si="106">IF(BV6=" ","","Nein")</f>
        <v/>
      </c>
      <c r="BX6" s="64" t="str" cm="1">
        <f t="array" ref="BX6">IFERROR(INDEX(Auswertung!AM$17:AM$108,MATCH($A6,Auswertung!AM$17:AM$108,0)+1,0)," ")</f>
        <v xml:space="preserve"> </v>
      </c>
      <c r="BY6" s="102" t="str">
        <f t="shared" si="106"/>
        <v/>
      </c>
      <c r="BZ6" s="64" t="str" cm="1">
        <f t="array" ref="BZ6">IFERROR(INDEX(Auswertung!AN$17:AN$108,MATCH($A6,Auswertung!AN$17:AN$108,0)+1,0)," ")</f>
        <v xml:space="preserve"> </v>
      </c>
      <c r="CA6" s="102" t="str">
        <f t="shared" ref="CA6:CC6" si="107">IF(BZ6=" ","","Nein")</f>
        <v/>
      </c>
      <c r="CB6" s="64" t="str" cm="1">
        <f t="array" ref="CB6">IFERROR(INDEX(Auswertung!AO$17:AO$108,MATCH($A6,Auswertung!AO$17:AO$108,0)+1,0)," ")</f>
        <v xml:space="preserve"> </v>
      </c>
      <c r="CC6" s="102" t="str">
        <f t="shared" si="107"/>
        <v/>
      </c>
      <c r="CD6" s="64" t="str" cm="1">
        <f t="array" ref="CD6">IFERROR(INDEX(Auswertung!AP$17:AP$108,MATCH($A6,Auswertung!AP$17:AP$108,0)+1,0)," ")</f>
        <v xml:space="preserve"> </v>
      </c>
      <c r="CE6" s="102" t="str">
        <f t="shared" ref="CE6:CG6" si="108">IF(CD6=" ","","Nein")</f>
        <v/>
      </c>
      <c r="CF6" s="64" t="str" cm="1">
        <f t="array" ref="CF6">IFERROR(INDEX(Auswertung!AQ$17:AQ$108,MATCH($A6,Auswertung!AQ$17:AQ$108,0)+1,0)," ")</f>
        <v xml:space="preserve"> </v>
      </c>
      <c r="CG6" s="102" t="str">
        <f t="shared" si="108"/>
        <v/>
      </c>
      <c r="CH6" s="64" t="str" cm="1">
        <f t="array" ref="CH6">IFERROR(INDEX(Auswertung!AR$17:AR$108,MATCH($A6,Auswertung!AR$17:AR$108,0)+1,0)," ")</f>
        <v xml:space="preserve"> </v>
      </c>
      <c r="CI6" s="102" t="str">
        <f t="shared" ref="CI6:CK6" si="109">IF(CH6=" ","","Nein")</f>
        <v/>
      </c>
      <c r="CJ6" s="64" t="str" cm="1">
        <f t="array" ref="CJ6">IFERROR(INDEX(Auswertung!AS$17:AS$108,MATCH($A6,Auswertung!AS$17:AS$108,0)+1,0)," ")</f>
        <v xml:space="preserve"> </v>
      </c>
      <c r="CK6" s="102" t="str">
        <f t="shared" si="109"/>
        <v/>
      </c>
      <c r="CL6" s="64" t="str" cm="1">
        <f t="array" ref="CL6">IFERROR(INDEX(Auswertung!AT$17:AT$108,MATCH($A6,Auswertung!AT$17:AT$108,0)+1,0)," ")</f>
        <v xml:space="preserve"> </v>
      </c>
      <c r="CM6" s="102" t="str">
        <f t="shared" ref="CM6:HE6" si="110">IF(CL6=" ","","Nein")</f>
        <v/>
      </c>
      <c r="CN6" s="64" t="str" cm="1">
        <f t="array" ref="CN6">IFERROR(INDEX(Auswertung!AU$17:AU$108,MATCH($A6,Auswertung!AU$17:AU$108,0)+1,0)," ")</f>
        <v xml:space="preserve"> </v>
      </c>
      <c r="CO6" s="102" t="str">
        <f t="shared" si="110"/>
        <v/>
      </c>
      <c r="CP6" s="64" t="str" cm="1">
        <f t="array" ref="CP6">IFERROR(INDEX(Auswertung!AV$17:AV$108,MATCH($A6,Auswertung!AV$17:AV$108,0)+1,0)," ")</f>
        <v xml:space="preserve"> </v>
      </c>
      <c r="CQ6" s="102" t="str">
        <f t="shared" si="110"/>
        <v/>
      </c>
      <c r="CR6" s="64" t="str" cm="1">
        <f t="array" ref="CR6">IFERROR(INDEX(Auswertung!AW$17:AW$108,MATCH($A6,Auswertung!AW$17:AW$108,0)+1,0)," ")</f>
        <v xml:space="preserve"> </v>
      </c>
      <c r="CS6" s="102" t="str">
        <f t="shared" si="110"/>
        <v/>
      </c>
      <c r="CT6" s="64" t="str" cm="1">
        <f t="array" ref="CT6">IFERROR(INDEX(Auswertung!AX$17:AX$108,MATCH($A6,Auswertung!AX$17:AX$108,0)+1,0)," ")</f>
        <v xml:space="preserve"> </v>
      </c>
      <c r="CU6" s="102" t="str">
        <f t="shared" si="110"/>
        <v/>
      </c>
      <c r="CV6" s="64" t="str" cm="1">
        <f t="array" ref="CV6">IFERROR(INDEX(Auswertung!AY$17:AY$108,MATCH($A6,Auswertung!AY$17:AY$108,0)+1,0)," ")</f>
        <v xml:space="preserve"> </v>
      </c>
      <c r="CW6" s="102" t="str">
        <f t="shared" si="110"/>
        <v/>
      </c>
      <c r="CX6" s="64" t="str" cm="1">
        <f t="array" ref="CX6">IFERROR(INDEX(Auswertung!AZ$17:AZ$108,MATCH($A6,Auswertung!AZ$17:AZ$108,0)+1,0)," ")</f>
        <v xml:space="preserve"> </v>
      </c>
      <c r="CY6" s="102" t="str">
        <f t="shared" si="110"/>
        <v/>
      </c>
      <c r="CZ6" s="64" t="str" cm="1">
        <f t="array" ref="CZ6">IFERROR(INDEX(Auswertung!BA$17:BA$108,MATCH($A6,Auswertung!BA$17:BA$108,0)+1,0)," ")</f>
        <v xml:space="preserve"> </v>
      </c>
      <c r="DA6" s="102" t="str">
        <f t="shared" si="110"/>
        <v/>
      </c>
      <c r="DB6" s="64" t="str" cm="1">
        <f t="array" ref="DB6">IFERROR(INDEX(Auswertung!BB$17:BB$108,MATCH($A6,Auswertung!BB$17:BB$108,0)+1,0)," ")</f>
        <v xml:space="preserve"> </v>
      </c>
      <c r="DC6" s="102" t="str">
        <f t="shared" si="110"/>
        <v/>
      </c>
      <c r="DD6" s="64" t="str" cm="1">
        <f t="array" ref="DD6">IFERROR(INDEX(Auswertung!BC$17:BC$108,MATCH($A6,Auswertung!BC$17:BC$108,0)+1,0)," ")</f>
        <v xml:space="preserve"> </v>
      </c>
      <c r="DE6" s="102" t="str">
        <f t="shared" si="110"/>
        <v/>
      </c>
      <c r="DF6" s="64" t="str" cm="1">
        <f t="array" ref="DF6">IFERROR(INDEX(Auswertung!BD$17:BD$108,MATCH($A6,Auswertung!BD$17:BD$108,0)+1,0)," ")</f>
        <v xml:space="preserve"> </v>
      </c>
      <c r="DG6" s="102" t="str">
        <f t="shared" si="110"/>
        <v/>
      </c>
      <c r="DH6" s="64" t="str" cm="1">
        <f t="array" ref="DH6">IFERROR(INDEX(Auswertung!BE$17:BE$108,MATCH($A6,Auswertung!BE$17:BE$108,0)+1,0)," ")</f>
        <v xml:space="preserve"> </v>
      </c>
      <c r="DI6" s="102" t="str">
        <f t="shared" si="110"/>
        <v/>
      </c>
      <c r="DJ6" s="64" t="str" cm="1">
        <f t="array" ref="DJ6">IFERROR(INDEX(Auswertung!BF$17:BF$108,MATCH($A6,Auswertung!BF$17:BF$108,0)+1,0)," ")</f>
        <v xml:space="preserve"> </v>
      </c>
      <c r="DK6" s="102" t="str">
        <f t="shared" si="110"/>
        <v/>
      </c>
      <c r="DL6" s="64" t="str" cm="1">
        <f t="array" ref="DL6">IFERROR(INDEX(Auswertung!BG$17:BG$108,MATCH($A6,Auswertung!BG$17:BG$108,0)+1,0)," ")</f>
        <v xml:space="preserve"> </v>
      </c>
      <c r="DM6" s="102" t="str">
        <f t="shared" si="110"/>
        <v/>
      </c>
      <c r="DN6" s="64" t="str" cm="1">
        <f t="array" ref="DN6">IFERROR(INDEX(Auswertung!BH$17:BH$108,MATCH($A6,Auswertung!BH$17:BH$108,0)+1,0)," ")</f>
        <v xml:space="preserve"> </v>
      </c>
      <c r="DO6" s="102" t="str">
        <f t="shared" si="110"/>
        <v/>
      </c>
      <c r="DP6" s="64" t="str" cm="1">
        <f t="array" ref="DP6">IFERROR(INDEX(Auswertung!BI$17:BI$108,MATCH($A6,Auswertung!BI$17:BI$108,0)+1,0)," ")</f>
        <v xml:space="preserve"> </v>
      </c>
      <c r="DQ6" s="102" t="str">
        <f t="shared" si="110"/>
        <v/>
      </c>
      <c r="DR6" s="64" t="str" cm="1">
        <f t="array" ref="DR6">IFERROR(INDEX(Auswertung!BJ$17:BJ$108,MATCH($A6,Auswertung!BJ$17:BJ$108,0)+1,0)," ")</f>
        <v xml:space="preserve"> </v>
      </c>
      <c r="DS6" s="102" t="str">
        <f t="shared" si="110"/>
        <v/>
      </c>
      <c r="DT6" s="64" t="str" cm="1">
        <f t="array" ref="DT6">IFERROR(INDEX(Auswertung!BK$17:BK$108,MATCH($A6,Auswertung!BK$17:BK$108,0)+1,0)," ")</f>
        <v xml:space="preserve"> </v>
      </c>
      <c r="DU6" s="102" t="str">
        <f t="shared" si="110"/>
        <v/>
      </c>
      <c r="DV6" s="64" t="str" cm="1">
        <f t="array" ref="DV6">IFERROR(INDEX(Auswertung!BL$17:BL$108,MATCH($A6,Auswertung!BL$17:BL$108,0)+1,0)," ")</f>
        <v xml:space="preserve"> </v>
      </c>
      <c r="DW6" s="102" t="str">
        <f t="shared" si="110"/>
        <v/>
      </c>
      <c r="DX6" s="64" t="str" cm="1">
        <f t="array" ref="DX6">IFERROR(INDEX(Auswertung!BM$17:BM$108,MATCH($A6,Auswertung!BM$17:BM$108,0)+1,0)," ")</f>
        <v xml:space="preserve"> </v>
      </c>
      <c r="DY6" s="102" t="str">
        <f t="shared" si="110"/>
        <v/>
      </c>
      <c r="DZ6" s="64" t="str" cm="1">
        <f t="array" ref="DZ6">IFERROR(INDEX(Auswertung!BN$17:BN$108,MATCH($A6,Auswertung!BN$17:BN$108,0)+1,0)," ")</f>
        <v xml:space="preserve"> </v>
      </c>
      <c r="EA6" s="102" t="str">
        <f t="shared" si="110"/>
        <v/>
      </c>
      <c r="EB6" s="64" t="str" cm="1">
        <f t="array" ref="EB6">IFERROR(INDEX(Auswertung!BO$17:BO$108,MATCH($A6,Auswertung!BO$17:BO$108,0)+1,0)," ")</f>
        <v xml:space="preserve"> </v>
      </c>
      <c r="EC6" s="102" t="str">
        <f t="shared" si="110"/>
        <v/>
      </c>
      <c r="ED6" s="64" t="str" cm="1">
        <f t="array" ref="ED6">IFERROR(INDEX(Auswertung!BP$17:BP$108,MATCH($A6,Auswertung!BP$17:BP$108,0)+1,0)," ")</f>
        <v xml:space="preserve"> </v>
      </c>
      <c r="EE6" s="102" t="str">
        <f t="shared" si="110"/>
        <v/>
      </c>
      <c r="EF6" s="64" t="str" cm="1">
        <f t="array" ref="EF6">IFERROR(INDEX(Auswertung!BQ$17:BQ$108,MATCH($A6,Auswertung!BQ$17:BQ$108,0)+1,0)," ")</f>
        <v xml:space="preserve"> </v>
      </c>
      <c r="EG6" s="102" t="str">
        <f t="shared" si="110"/>
        <v/>
      </c>
      <c r="EH6" s="64" t="str" cm="1">
        <f t="array" ref="EH6">IFERROR(INDEX(Auswertung!BR$17:BR$108,MATCH($A6,Auswertung!BR$17:BR$108,0)+1,0)," ")</f>
        <v xml:space="preserve"> </v>
      </c>
      <c r="EI6" s="102" t="str">
        <f t="shared" si="110"/>
        <v/>
      </c>
      <c r="EJ6" s="64" t="str" cm="1">
        <f t="array" ref="EJ6">IFERROR(INDEX(Auswertung!BS$17:BS$108,MATCH($A6,Auswertung!BS$17:BS$108,0)+1,0)," ")</f>
        <v xml:space="preserve"> </v>
      </c>
      <c r="EK6" s="102" t="str">
        <f t="shared" si="110"/>
        <v/>
      </c>
      <c r="EL6" s="64" t="str" cm="1">
        <f t="array" ref="EL6">IFERROR(INDEX(Auswertung!BT$17:BT$108,MATCH($A6,Auswertung!BT$17:BT$108,0)+1,0)," ")</f>
        <v xml:space="preserve"> </v>
      </c>
      <c r="EM6" s="102" t="str">
        <f t="shared" si="110"/>
        <v/>
      </c>
      <c r="EN6" s="64" t="str" cm="1">
        <f t="array" ref="EN6">IFERROR(INDEX(Auswertung!BU$17:BU$108,MATCH($A6,Auswertung!BU$17:BU$108,0)+1,0)," ")</f>
        <v xml:space="preserve"> </v>
      </c>
      <c r="EO6" s="102" t="str">
        <f t="shared" si="110"/>
        <v/>
      </c>
      <c r="EP6" s="64" t="str" cm="1">
        <f t="array" ref="EP6">IFERROR(INDEX(Auswertung!BV$17:BV$108,MATCH($A6,Auswertung!BV$17:BV$108,0)+1,0)," ")</f>
        <v xml:space="preserve"> </v>
      </c>
      <c r="EQ6" s="102" t="str">
        <f t="shared" si="110"/>
        <v/>
      </c>
      <c r="ER6" s="64" t="str" cm="1">
        <f t="array" ref="ER6">IFERROR(INDEX(Auswertung!BW$17:BW$108,MATCH($A6,Auswertung!BW$17:BW$108,0)+1,0)," ")</f>
        <v xml:space="preserve"> </v>
      </c>
      <c r="ES6" s="102" t="str">
        <f t="shared" si="110"/>
        <v/>
      </c>
      <c r="ET6" s="64" t="str" cm="1">
        <f t="array" ref="ET6">IFERROR(INDEX(Auswertung!BX$17:BX$108,MATCH($A6,Auswertung!BX$17:BX$108,0)+1,0)," ")</f>
        <v xml:space="preserve"> </v>
      </c>
      <c r="EU6" s="102" t="str">
        <f t="shared" si="110"/>
        <v/>
      </c>
      <c r="EV6" s="64" t="str" cm="1">
        <f t="array" ref="EV6">IFERROR(INDEX(Auswertung!BY$17:BY$108,MATCH($A6,Auswertung!BY$17:BY$108,0)+1,0)," ")</f>
        <v xml:space="preserve"> </v>
      </c>
      <c r="EW6" s="102" t="str">
        <f t="shared" si="110"/>
        <v/>
      </c>
      <c r="EX6" s="64" t="str" cm="1">
        <f t="array" ref="EX6">IFERROR(INDEX(Auswertung!BZ$17:BZ$108,MATCH($A6,Auswertung!BZ$17:BZ$108,0)+1,0)," ")</f>
        <v xml:space="preserve"> </v>
      </c>
      <c r="EY6" s="102" t="str">
        <f t="shared" si="110"/>
        <v/>
      </c>
      <c r="EZ6" s="64" t="str" cm="1">
        <f t="array" ref="EZ6">IFERROR(INDEX(Auswertung!CA$17:CA$108,MATCH($A6,Auswertung!CA$17:CA$108,0)+1,0)," ")</f>
        <v xml:space="preserve"> </v>
      </c>
      <c r="FA6" s="102" t="str">
        <f t="shared" si="110"/>
        <v/>
      </c>
      <c r="FB6" s="64" t="str" cm="1">
        <f t="array" ref="FB6">IFERROR(INDEX(Auswertung!CB$17:CB$108,MATCH($A6,Auswertung!CB$17:CB$108,0)+1,0)," ")</f>
        <v xml:space="preserve"> </v>
      </c>
      <c r="FC6" s="102" t="str">
        <f t="shared" si="110"/>
        <v/>
      </c>
      <c r="FD6" s="64" t="str" cm="1">
        <f t="array" ref="FD6">IFERROR(INDEX(Auswertung!CC$17:CC$108,MATCH($A6,Auswertung!CC$17:CC$108,0)+1,0)," ")</f>
        <v xml:space="preserve"> </v>
      </c>
      <c r="FE6" s="102" t="str">
        <f t="shared" si="110"/>
        <v/>
      </c>
      <c r="FF6" s="64" t="str" cm="1">
        <f t="array" ref="FF6">IFERROR(INDEX(Auswertung!CD$17:CD$108,MATCH($A6,Auswertung!CD$17:CD$108,0)+1,0)," ")</f>
        <v xml:space="preserve"> </v>
      </c>
      <c r="FG6" s="102" t="str">
        <f t="shared" si="110"/>
        <v/>
      </c>
      <c r="FH6" s="64" t="str" cm="1">
        <f t="array" ref="FH6">IFERROR(INDEX(Auswertung!CE$17:CE$108,MATCH($A6,Auswertung!CE$17:CE$108,0)+1,0)," ")</f>
        <v xml:space="preserve"> </v>
      </c>
      <c r="FI6" s="102" t="str">
        <f t="shared" si="110"/>
        <v/>
      </c>
      <c r="FJ6" s="64" t="str" cm="1">
        <f t="array" ref="FJ6">IFERROR(INDEX(Auswertung!CF$17:CF$108,MATCH($A6,Auswertung!CF$17:CF$108,0)+1,0)," ")</f>
        <v xml:space="preserve"> </v>
      </c>
      <c r="FK6" s="102" t="str">
        <f t="shared" si="110"/>
        <v/>
      </c>
      <c r="FL6" s="64" t="str" cm="1">
        <f t="array" ref="FL6">IFERROR(INDEX(Auswertung!CG$17:CG$108,MATCH($A6,Auswertung!CG$17:CG$108,0)+1,0)," ")</f>
        <v xml:space="preserve"> </v>
      </c>
      <c r="FM6" s="102" t="str">
        <f t="shared" si="110"/>
        <v/>
      </c>
      <c r="FN6" s="64" t="str" cm="1">
        <f t="array" ref="FN6">IFERROR(INDEX(Auswertung!CH$17:CH$108,MATCH($A6,Auswertung!CH$17:CH$108,0)+1,0)," ")</f>
        <v xml:space="preserve"> </v>
      </c>
      <c r="FO6" s="102" t="str">
        <f t="shared" si="110"/>
        <v/>
      </c>
      <c r="FP6" s="64" t="str" cm="1">
        <f t="array" ref="FP6">IFERROR(INDEX(Auswertung!CI$17:CI$108,MATCH($A6,Auswertung!CI$17:CI$108,0)+1,0)," ")</f>
        <v xml:space="preserve"> </v>
      </c>
      <c r="FQ6" s="102" t="str">
        <f t="shared" si="110"/>
        <v/>
      </c>
      <c r="FR6" s="64" t="str" cm="1">
        <f t="array" ref="FR6">IFERROR(INDEX(Auswertung!CJ$17:CJ$108,MATCH($A6,Auswertung!CJ$17:CJ$108,0)+1,0)," ")</f>
        <v xml:space="preserve"> </v>
      </c>
      <c r="FS6" s="102" t="str">
        <f t="shared" si="110"/>
        <v/>
      </c>
      <c r="FT6" s="64" t="str" cm="1">
        <f t="array" ref="FT6">IFERROR(INDEX(Auswertung!CK$17:CK$108,MATCH($A6,Auswertung!CK$17:CK$108,0)+1,0)," ")</f>
        <v xml:space="preserve"> </v>
      </c>
      <c r="FU6" s="102" t="str">
        <f t="shared" si="110"/>
        <v/>
      </c>
      <c r="FV6" s="64" t="str" cm="1">
        <f t="array" ref="FV6">IFERROR(INDEX(Auswertung!CL$17:CL$108,MATCH($A6,Auswertung!CL$17:CL$108,0)+1,0)," ")</f>
        <v xml:space="preserve"> </v>
      </c>
      <c r="FW6" s="102" t="str">
        <f t="shared" si="110"/>
        <v/>
      </c>
      <c r="FX6" s="64" t="str" cm="1">
        <f t="array" ref="FX6">IFERROR(INDEX(Auswertung!CM$17:CM$108,MATCH($A6,Auswertung!CM$17:CM$108,0)+1,0)," ")</f>
        <v xml:space="preserve"> </v>
      </c>
      <c r="FY6" s="102" t="str">
        <f t="shared" si="110"/>
        <v/>
      </c>
      <c r="FZ6" s="64" t="str" cm="1">
        <f t="array" ref="FZ6">IFERROR(INDEX(Auswertung!CN$17:CN$108,MATCH($A6,Auswertung!CN$17:CN$108,0)+1,0)," ")</f>
        <v xml:space="preserve"> </v>
      </c>
      <c r="GA6" s="102" t="str">
        <f t="shared" si="110"/>
        <v/>
      </c>
      <c r="GB6" s="64" t="str" cm="1">
        <f t="array" ref="GB6">IFERROR(INDEX(Auswertung!CO$17:CO$108,MATCH($A6,Auswertung!CO$17:CO$108,0)+1,0)," ")</f>
        <v xml:space="preserve"> </v>
      </c>
      <c r="GC6" s="102" t="str">
        <f t="shared" si="110"/>
        <v/>
      </c>
      <c r="GD6" s="64" t="str" cm="1">
        <f t="array" ref="GD6">IFERROR(INDEX(Auswertung!CP$17:CP$108,MATCH($A6,Auswertung!CP$17:CP$108,0)+1,0)," ")</f>
        <v xml:space="preserve"> </v>
      </c>
      <c r="GE6" s="102" t="str">
        <f t="shared" si="110"/>
        <v/>
      </c>
      <c r="GF6" s="64" t="str" cm="1">
        <f t="array" ref="GF6">IFERROR(INDEX(Auswertung!CQ$17:CQ$108,MATCH($A6,Auswertung!CQ$17:CQ$108,0)+1,0)," ")</f>
        <v xml:space="preserve"> </v>
      </c>
      <c r="GG6" s="102" t="str">
        <f t="shared" si="110"/>
        <v/>
      </c>
      <c r="GH6" s="64" t="str" cm="1">
        <f t="array" ref="GH6">IFERROR(INDEX(Auswertung!CR$17:CR$108,MATCH($A6,Auswertung!CR$17:CR$108,0)+1,0)," ")</f>
        <v xml:space="preserve"> </v>
      </c>
      <c r="GI6" s="102" t="str">
        <f t="shared" si="110"/>
        <v/>
      </c>
      <c r="GJ6" s="64" t="str" cm="1">
        <f t="array" ref="GJ6">IFERROR(INDEX(Auswertung!CS$17:CS$108,MATCH($A6,Auswertung!CS$17:CS$108,0)+1,0)," ")</f>
        <v xml:space="preserve"> </v>
      </c>
      <c r="GK6" s="102" t="str">
        <f t="shared" si="110"/>
        <v/>
      </c>
      <c r="GL6" s="64" t="str" cm="1">
        <f t="array" ref="GL6">IFERROR(INDEX(Auswertung!CT$17:CT$108,MATCH($A6,Auswertung!CT$17:CT$108,0)+1,0)," ")</f>
        <v xml:space="preserve"> </v>
      </c>
      <c r="GM6" s="102" t="str">
        <f t="shared" si="110"/>
        <v/>
      </c>
      <c r="GN6" s="64" t="str" cm="1">
        <f t="array" ref="GN6">IFERROR(INDEX(Auswertung!CU$17:CU$108,MATCH($A6,Auswertung!CU$17:CU$108,0)+1,0)," ")</f>
        <v xml:space="preserve"> </v>
      </c>
      <c r="GO6" s="102" t="str">
        <f t="shared" si="110"/>
        <v/>
      </c>
      <c r="GP6" s="64" t="str" cm="1">
        <f t="array" ref="GP6">IFERROR(INDEX(Auswertung!CV$17:CV$108,MATCH($A6,Auswertung!CV$17:CV$108,0)+1,0)," ")</f>
        <v xml:space="preserve"> </v>
      </c>
      <c r="GQ6" s="102" t="str">
        <f t="shared" si="110"/>
        <v/>
      </c>
      <c r="GR6" s="64" t="str" cm="1">
        <f t="array" ref="GR6">IFERROR(INDEX(Auswertung!CW$17:CW$108,MATCH($A6,Auswertung!CW$17:CW$108,0)+1,0)," ")</f>
        <v xml:space="preserve"> </v>
      </c>
      <c r="GS6" s="102" t="str">
        <f t="shared" si="110"/>
        <v/>
      </c>
      <c r="GT6" s="64" t="str" cm="1">
        <f t="array" ref="GT6">IFERROR(INDEX(Auswertung!CX$17:CX$108,MATCH($A6,Auswertung!CX$17:CX$108,0)+1,0)," ")</f>
        <v xml:space="preserve"> </v>
      </c>
      <c r="GU6" s="102" t="str">
        <f t="shared" si="110"/>
        <v/>
      </c>
      <c r="GV6" s="64" t="str" cm="1">
        <f t="array" ref="GV6">IFERROR(INDEX(Auswertung!CY$17:CY$108,MATCH($A6,Auswertung!CY$17:CY$108,0)+1,0)," ")</f>
        <v xml:space="preserve"> </v>
      </c>
      <c r="GW6" s="102" t="str">
        <f t="shared" si="110"/>
        <v/>
      </c>
      <c r="GX6" s="64" t="str" cm="1">
        <f t="array" ref="GX6">IFERROR(INDEX(Auswertung!CZ$17:CZ$108,MATCH($A6,Auswertung!CZ$17:CZ$108,0)+1,0)," ")</f>
        <v xml:space="preserve"> </v>
      </c>
      <c r="GY6" s="102" t="str">
        <f t="shared" si="110"/>
        <v/>
      </c>
      <c r="GZ6" s="64" t="str" cm="1">
        <f t="array" ref="GZ6">IFERROR(INDEX(Auswertung!DA$17:DA$108,MATCH($A6,Auswertung!DA$17:DA$108,0)+1,0)," ")</f>
        <v xml:space="preserve"> </v>
      </c>
      <c r="HA6" s="102" t="str">
        <f t="shared" si="110"/>
        <v/>
      </c>
      <c r="HB6" s="64" t="str" cm="1">
        <f t="array" ref="HB6">IFERROR(INDEX(Auswertung!DB$17:DB$108,MATCH($A6,Auswertung!DB$17:DB$108,0)+1,0)," ")</f>
        <v xml:space="preserve"> </v>
      </c>
      <c r="HC6" s="102" t="str">
        <f t="shared" si="110"/>
        <v/>
      </c>
      <c r="HD6" s="64" t="str" cm="1">
        <f t="array" ref="HD6">IFERROR(INDEX(Auswertung!DC$17:DC$108,MATCH($A6,Auswertung!DC$17:DC$108,0)+1,0)," ")</f>
        <v xml:space="preserve"> </v>
      </c>
      <c r="HE6" s="102" t="str">
        <f t="shared" si="110"/>
        <v/>
      </c>
      <c r="HF6" s="64" t="str" cm="1">
        <f t="array" ref="HF6">IFERROR(INDEX(Auswertung!DD$17:DD$108,MATCH($A6,Auswertung!DD$17:DD$108,0)+1,0)," ")</f>
        <v xml:space="preserve"> </v>
      </c>
    </row>
    <row r="7" spans="1:214" ht="44.25" customHeight="1" x14ac:dyDescent="0.3">
      <c r="A7" s="53">
        <v>2029</v>
      </c>
      <c r="B7" s="64" t="str" cm="1">
        <f t="array" ref="B7">IFERROR(INDEX(Auswertung!B$17:B$108,MATCH($A7,Auswertung!B$17:B$108,0)+1,0)," ")</f>
        <v xml:space="preserve"> </v>
      </c>
      <c r="C7" s="102" t="str">
        <f t="shared" si="0"/>
        <v/>
      </c>
      <c r="D7" s="64" t="str" cm="1">
        <f t="array" ref="D7">IFERROR(INDEX(Auswertung!C$17:C$108,MATCH($A7,Auswertung!C$17:C$108,0)+1,0)," ")</f>
        <v xml:space="preserve"> </v>
      </c>
      <c r="E7" s="102" t="str">
        <f t="shared" si="0"/>
        <v/>
      </c>
      <c r="F7" s="64" t="str" cm="1">
        <f t="array" ref="F7">IFERROR(INDEX(Auswertung!D$17:D$108,MATCH($A7,Auswertung!D$17:D$108,0)+1,0)," ")</f>
        <v xml:space="preserve"> </v>
      </c>
      <c r="G7" s="102" t="str">
        <f t="shared" ref="G7:I7" si="111">IF(F7=" ","","Nein")</f>
        <v/>
      </c>
      <c r="H7" s="64" t="str" cm="1">
        <f t="array" ref="H7">IFERROR(INDEX(Auswertung!E$17:E$108,MATCH($A7,Auswertung!E$17:E$108,0)+1,0)," ")</f>
        <v xml:space="preserve"> </v>
      </c>
      <c r="I7" s="102" t="str">
        <f t="shared" si="111"/>
        <v/>
      </c>
      <c r="J7" s="64" t="str" cm="1">
        <f t="array" ref="J7">IFERROR(INDEX(Auswertung!F$17:F$108,MATCH($A7,Auswertung!F$17:F$108,0)+1,0)," ")</f>
        <v xml:space="preserve"> </v>
      </c>
      <c r="K7" s="102" t="str">
        <f t="shared" ref="K7:M7" si="112">IF(J7=" ","","Nein")</f>
        <v/>
      </c>
      <c r="L7" s="64" t="str" cm="1">
        <f t="array" ref="L7">IFERROR(INDEX(Auswertung!G$17:G$108,MATCH($A7,Auswertung!G$17:G$108,0)+1,0)," ")</f>
        <v xml:space="preserve"> </v>
      </c>
      <c r="M7" s="102" t="str">
        <f t="shared" si="112"/>
        <v/>
      </c>
      <c r="N7" s="64" t="str" cm="1">
        <f t="array" ref="N7">IFERROR(INDEX(Auswertung!H$17:H$108,MATCH($A7,Auswertung!H$17:H$108,0)+1,0)," ")</f>
        <v xml:space="preserve"> </v>
      </c>
      <c r="O7" s="102" t="str">
        <f t="shared" ref="O7:Q7" si="113">IF(N7=" ","","Nein")</f>
        <v/>
      </c>
      <c r="P7" s="64" t="str" cm="1">
        <f t="array" ref="P7">IFERROR(INDEX(Auswertung!I$17:I$108,MATCH($A7,Auswertung!I$17:I$108,0)+1,0)," ")</f>
        <v xml:space="preserve"> </v>
      </c>
      <c r="Q7" s="102" t="str">
        <f t="shared" si="113"/>
        <v/>
      </c>
      <c r="R7" s="64" t="str" cm="1">
        <f t="array" ref="R7">IFERROR(INDEX(Auswertung!J$17:J$108,MATCH($A7,Auswertung!J$17:J$108,0)+1,0)," ")</f>
        <v xml:space="preserve"> </v>
      </c>
      <c r="S7" s="102" t="str">
        <f t="shared" ref="S7:U7" si="114">IF(R7=" ","","Nein")</f>
        <v/>
      </c>
      <c r="T7" s="64" t="str" cm="1">
        <f t="array" ref="T7">IFERROR(INDEX(Auswertung!K$17:K$108,MATCH($A7,Auswertung!K$17:K$108,0)+1,0)," ")</f>
        <v xml:space="preserve"> </v>
      </c>
      <c r="U7" s="102" t="str">
        <f t="shared" si="114"/>
        <v/>
      </c>
      <c r="V7" s="64" t="str" cm="1">
        <f t="array" ref="V7">IFERROR(INDEX(Auswertung!L$17:L$108,MATCH($A7,Auswertung!L$17:L$108,0)+1,0)," ")</f>
        <v xml:space="preserve"> </v>
      </c>
      <c r="W7" s="102" t="str">
        <f t="shared" ref="W7:Y7" si="115">IF(V7=" ","","Nein")</f>
        <v/>
      </c>
      <c r="X7" s="64" t="str" cm="1">
        <f t="array" ref="X7">IFERROR(INDEX(Auswertung!M$17:M$108,MATCH($A7,Auswertung!M$17:M$108,0)+1,0)," ")</f>
        <v xml:space="preserve"> </v>
      </c>
      <c r="Y7" s="102" t="str">
        <f t="shared" si="115"/>
        <v/>
      </c>
      <c r="Z7" s="64" t="str" cm="1">
        <f t="array" ref="Z7">IFERROR(INDEX(Auswertung!N$17:N$108,MATCH($A7,Auswertung!N$17:N$108,0)+1,0)," ")</f>
        <v xml:space="preserve"> </v>
      </c>
      <c r="AA7" s="102" t="str">
        <f t="shared" ref="AA7:AC7" si="116">IF(Z7=" ","","Nein")</f>
        <v/>
      </c>
      <c r="AB7" s="64" t="str" cm="1">
        <f t="array" ref="AB7">IFERROR(INDEX(Auswertung!O$17:O$108,MATCH($A7,Auswertung!O$17:O$108,0)+1,0)," ")</f>
        <v xml:space="preserve"> </v>
      </c>
      <c r="AC7" s="102" t="str">
        <f t="shared" si="116"/>
        <v/>
      </c>
      <c r="AD7" s="64" t="str" cm="1">
        <f t="array" ref="AD7">IFERROR(INDEX(Auswertung!P$17:P$108,MATCH($A7,Auswertung!P$17:P$108,0)+1,0)," ")</f>
        <v xml:space="preserve"> </v>
      </c>
      <c r="AE7" s="102" t="str">
        <f t="shared" ref="AE7:AG7" si="117">IF(AD7=" ","","Nein")</f>
        <v/>
      </c>
      <c r="AF7" s="64" t="str" cm="1">
        <f t="array" ref="AF7">IFERROR(INDEX(Auswertung!Q$17:Q$108,MATCH($A7,Auswertung!Q$17:Q$108,0)+1,0)," ")</f>
        <v xml:space="preserve"> </v>
      </c>
      <c r="AG7" s="102" t="str">
        <f t="shared" si="117"/>
        <v/>
      </c>
      <c r="AH7" s="64" t="str" cm="1">
        <f t="array" ref="AH7">IFERROR(INDEX(Auswertung!R$17:R$108,MATCH($A7,Auswertung!R$17:R$108,0)+1,0)," ")</f>
        <v xml:space="preserve"> </v>
      </c>
      <c r="AI7" s="102" t="str">
        <f t="shared" ref="AI7:AK7" si="118">IF(AH7=" ","","Nein")</f>
        <v/>
      </c>
      <c r="AJ7" s="64" t="str" cm="1">
        <f t="array" ref="AJ7">IFERROR(INDEX(Auswertung!S$17:S$108,MATCH($A7,Auswertung!S$17:S$108,0)+1,0)," ")</f>
        <v xml:space="preserve"> </v>
      </c>
      <c r="AK7" s="102" t="str">
        <f t="shared" si="118"/>
        <v/>
      </c>
      <c r="AL7" s="64" t="str" cm="1">
        <f t="array" ref="AL7">IFERROR(INDEX(Auswertung!T$17:T$108,MATCH($A7,Auswertung!T$17:T$108,0)+1,0)," ")</f>
        <v xml:space="preserve"> </v>
      </c>
      <c r="AM7" s="102" t="str">
        <f t="shared" ref="AM7:AO7" si="119">IF(AL7=" ","","Nein")</f>
        <v/>
      </c>
      <c r="AN7" s="64" t="str" cm="1">
        <f t="array" ref="AN7">IFERROR(INDEX(Auswertung!U$17:U$108,MATCH($A7,Auswertung!U$17:U$108,0)+1,0)," ")</f>
        <v xml:space="preserve"> </v>
      </c>
      <c r="AO7" s="102" t="str">
        <f t="shared" si="119"/>
        <v/>
      </c>
      <c r="AP7" s="64" t="str" cm="1">
        <f t="array" ref="AP7">IFERROR(INDEX(Auswertung!V$17:V$108,MATCH($A7,Auswertung!V$17:V$108,0)+1,0)," ")</f>
        <v xml:space="preserve"> </v>
      </c>
      <c r="AQ7" s="102" t="str">
        <f t="shared" ref="AQ7:AS7" si="120">IF(AP7=" ","","Nein")</f>
        <v/>
      </c>
      <c r="AR7" s="64" t="str" cm="1">
        <f t="array" ref="AR7">IFERROR(INDEX(Auswertung!W$17:W$108,MATCH($A7,Auswertung!W$17:W$108,0)+1,0)," ")</f>
        <v xml:space="preserve"> </v>
      </c>
      <c r="AS7" s="102" t="str">
        <f t="shared" si="120"/>
        <v/>
      </c>
      <c r="AT7" s="64" t="str" cm="1">
        <f t="array" ref="AT7">IFERROR(INDEX(Auswertung!X$17:X$108,MATCH($A7,Auswertung!X$17:X$108,0)+1,0)," ")</f>
        <v xml:space="preserve"> </v>
      </c>
      <c r="AU7" s="102" t="str">
        <f t="shared" ref="AU7:AW7" si="121">IF(AT7=" ","","Nein")</f>
        <v/>
      </c>
      <c r="AV7" s="64" t="str" cm="1">
        <f t="array" ref="AV7">IFERROR(INDEX(Auswertung!Y$17:Y$108,MATCH($A7,Auswertung!Y$17:Y$108,0)+1,0)," ")</f>
        <v xml:space="preserve"> </v>
      </c>
      <c r="AW7" s="102" t="str">
        <f t="shared" si="121"/>
        <v/>
      </c>
      <c r="AX7" s="64" t="str" cm="1">
        <f t="array" ref="AX7">IFERROR(INDEX(Auswertung!Z$17:Z$108,MATCH($A7,Auswertung!Z$17:Z$108,0)+1,0)," ")</f>
        <v xml:space="preserve"> </v>
      </c>
      <c r="AY7" s="102" t="str">
        <f t="shared" ref="AY7:BA7" si="122">IF(AX7=" ","","Nein")</f>
        <v/>
      </c>
      <c r="AZ7" s="64" t="str" cm="1">
        <f t="array" ref="AZ7">IFERROR(INDEX(Auswertung!AA$17:AA$108,MATCH($A7,Auswertung!AA$17:AA$108,0)+1,0)," ")</f>
        <v xml:space="preserve"> </v>
      </c>
      <c r="BA7" s="102" t="str">
        <f t="shared" si="122"/>
        <v/>
      </c>
      <c r="BB7" s="64" t="str" cm="1">
        <f t="array" ref="BB7">IFERROR(INDEX(Auswertung!AB$17:AB$108,MATCH($A7,Auswertung!AB$17:AB$108,0)+1,0)," ")</f>
        <v xml:space="preserve"> </v>
      </c>
      <c r="BC7" s="102" t="str">
        <f t="shared" ref="BC7:BE7" si="123">IF(BB7=" ","","Nein")</f>
        <v/>
      </c>
      <c r="BD7" s="64" t="str" cm="1">
        <f t="array" ref="BD7">IFERROR(INDEX(Auswertung!AC$17:AC$108,MATCH($A7,Auswertung!AC$17:AC$108,0)+1,0)," ")</f>
        <v xml:space="preserve"> </v>
      </c>
      <c r="BE7" s="102" t="str">
        <f t="shared" si="123"/>
        <v/>
      </c>
      <c r="BF7" s="64" t="str" cm="1">
        <f t="array" ref="BF7">IFERROR(INDEX(Auswertung!AD$17:AD$108,MATCH($A7,Auswertung!AD$17:AD$108,0)+1,0)," ")</f>
        <v xml:space="preserve"> </v>
      </c>
      <c r="BG7" s="102" t="str">
        <f t="shared" ref="BG7:BI7" si="124">IF(BF7=" ","","Nein")</f>
        <v/>
      </c>
      <c r="BH7" s="64" t="str" cm="1">
        <f t="array" ref="BH7">IFERROR(INDEX(Auswertung!AE$17:AE$108,MATCH($A7,Auswertung!AE$17:AE$108,0)+1,0)," ")</f>
        <v xml:space="preserve"> </v>
      </c>
      <c r="BI7" s="102" t="str">
        <f t="shared" si="124"/>
        <v/>
      </c>
      <c r="BJ7" s="64" t="str" cm="1">
        <f t="array" ref="BJ7">IFERROR(INDEX(Auswertung!AF$17:AF$108,MATCH($A7,Auswertung!AF$17:AF$108,0)+1,0)," ")</f>
        <v xml:space="preserve"> </v>
      </c>
      <c r="BK7" s="102" t="str">
        <f t="shared" ref="BK7:BM7" si="125">IF(BJ7=" ","","Nein")</f>
        <v/>
      </c>
      <c r="BL7" s="64" t="str" cm="1">
        <f t="array" ref="BL7">IFERROR(INDEX(Auswertung!AG$17:AG$108,MATCH($A7,Auswertung!AG$17:AG$108,0)+1,0)," ")</f>
        <v xml:space="preserve"> </v>
      </c>
      <c r="BM7" s="102" t="str">
        <f t="shared" si="125"/>
        <v/>
      </c>
      <c r="BN7" s="64" t="str" cm="1">
        <f t="array" ref="BN7">IFERROR(INDEX(Auswertung!AH$17:AH$108,MATCH($A7,Auswertung!AH$17:AH$108,0)+1,0)," ")</f>
        <v xml:space="preserve"> </v>
      </c>
      <c r="BO7" s="102" t="str">
        <f t="shared" ref="BO7:BQ7" si="126">IF(BN7=" ","","Nein")</f>
        <v/>
      </c>
      <c r="BP7" s="64" t="str" cm="1">
        <f t="array" ref="BP7">IFERROR(INDEX(Auswertung!AI$17:AI$108,MATCH($A7,Auswertung!AI$17:AI$108,0)+1,0)," ")</f>
        <v xml:space="preserve"> </v>
      </c>
      <c r="BQ7" s="102" t="str">
        <f t="shared" si="126"/>
        <v/>
      </c>
      <c r="BR7" s="64" t="str" cm="1">
        <f t="array" ref="BR7">IFERROR(INDEX(Auswertung!AJ$17:AJ$108,MATCH($A7,Auswertung!AJ$17:AJ$108,0)+1,0)," ")</f>
        <v xml:space="preserve"> </v>
      </c>
      <c r="BS7" s="102" t="str">
        <f t="shared" ref="BS7:BU7" si="127">IF(BR7=" ","","Nein")</f>
        <v/>
      </c>
      <c r="BT7" s="64" t="str" cm="1">
        <f t="array" ref="BT7">IFERROR(INDEX(Auswertung!AK$17:AK$108,MATCH($A7,Auswertung!AK$17:AK$108,0)+1,0)," ")</f>
        <v xml:space="preserve"> </v>
      </c>
      <c r="BU7" s="102" t="str">
        <f t="shared" si="127"/>
        <v/>
      </c>
      <c r="BV7" s="64" t="str" cm="1">
        <f t="array" ref="BV7">IFERROR(INDEX(Auswertung!AL$17:AL$108,MATCH($A7,Auswertung!AL$17:AL$108,0)+1,0)," ")</f>
        <v xml:space="preserve"> </v>
      </c>
      <c r="BW7" s="102" t="str">
        <f t="shared" ref="BW7:BY7" si="128">IF(BV7=" ","","Nein")</f>
        <v/>
      </c>
      <c r="BX7" s="64" t="str" cm="1">
        <f t="array" ref="BX7">IFERROR(INDEX(Auswertung!AM$17:AM$108,MATCH($A7,Auswertung!AM$17:AM$108,0)+1,0)," ")</f>
        <v xml:space="preserve"> </v>
      </c>
      <c r="BY7" s="102" t="str">
        <f t="shared" si="128"/>
        <v/>
      </c>
      <c r="BZ7" s="64" t="str" cm="1">
        <f t="array" ref="BZ7">IFERROR(INDEX(Auswertung!AN$17:AN$108,MATCH($A7,Auswertung!AN$17:AN$108,0)+1,0)," ")</f>
        <v xml:space="preserve"> </v>
      </c>
      <c r="CA7" s="102" t="str">
        <f t="shared" ref="CA7:CC7" si="129">IF(BZ7=" ","","Nein")</f>
        <v/>
      </c>
      <c r="CB7" s="64" t="str" cm="1">
        <f t="array" ref="CB7">IFERROR(INDEX(Auswertung!AO$17:AO$108,MATCH($A7,Auswertung!AO$17:AO$108,0)+1,0)," ")</f>
        <v xml:space="preserve"> </v>
      </c>
      <c r="CC7" s="102" t="str">
        <f t="shared" si="129"/>
        <v/>
      </c>
      <c r="CD7" s="64" t="str" cm="1">
        <f t="array" ref="CD7">IFERROR(INDEX(Auswertung!AP$17:AP$108,MATCH($A7,Auswertung!AP$17:AP$108,0)+1,0)," ")</f>
        <v xml:space="preserve"> </v>
      </c>
      <c r="CE7" s="102" t="str">
        <f t="shared" ref="CE7:CG7" si="130">IF(CD7=" ","","Nein")</f>
        <v/>
      </c>
      <c r="CF7" s="64" t="str" cm="1">
        <f t="array" ref="CF7">IFERROR(INDEX(Auswertung!AQ$17:AQ$108,MATCH($A7,Auswertung!AQ$17:AQ$108,0)+1,0)," ")</f>
        <v xml:space="preserve"> </v>
      </c>
      <c r="CG7" s="102" t="str">
        <f t="shared" si="130"/>
        <v/>
      </c>
      <c r="CH7" s="64" t="str" cm="1">
        <f t="array" ref="CH7">IFERROR(INDEX(Auswertung!AR$17:AR$108,MATCH($A7,Auswertung!AR$17:AR$108,0)+1,0)," ")</f>
        <v xml:space="preserve"> </v>
      </c>
      <c r="CI7" s="102" t="str">
        <f t="shared" ref="CI7:CK7" si="131">IF(CH7=" ","","Nein")</f>
        <v/>
      </c>
      <c r="CJ7" s="64" t="str" cm="1">
        <f t="array" ref="CJ7">IFERROR(INDEX(Auswertung!AS$17:AS$108,MATCH($A7,Auswertung!AS$17:AS$108,0)+1,0)," ")</f>
        <v xml:space="preserve"> </v>
      </c>
      <c r="CK7" s="102" t="str">
        <f t="shared" si="131"/>
        <v/>
      </c>
      <c r="CL7" s="64" t="str" cm="1">
        <f t="array" ref="CL7">IFERROR(INDEX(Auswertung!AT$17:AT$108,MATCH($A7,Auswertung!AT$17:AT$108,0)+1,0)," ")</f>
        <v xml:space="preserve"> </v>
      </c>
      <c r="CM7" s="102" t="str">
        <f t="shared" ref="CM7:HE7" si="132">IF(CL7=" ","","Nein")</f>
        <v/>
      </c>
      <c r="CN7" s="64" t="str" cm="1">
        <f t="array" ref="CN7">IFERROR(INDEX(Auswertung!AU$17:AU$108,MATCH($A7,Auswertung!AU$17:AU$108,0)+1,0)," ")</f>
        <v xml:space="preserve"> </v>
      </c>
      <c r="CO7" s="102" t="str">
        <f t="shared" si="132"/>
        <v/>
      </c>
      <c r="CP7" s="64" t="str" cm="1">
        <f t="array" ref="CP7">IFERROR(INDEX(Auswertung!AV$17:AV$108,MATCH($A7,Auswertung!AV$17:AV$108,0)+1,0)," ")</f>
        <v xml:space="preserve"> </v>
      </c>
      <c r="CQ7" s="102" t="str">
        <f t="shared" si="132"/>
        <v/>
      </c>
      <c r="CR7" s="64" t="str" cm="1">
        <f t="array" ref="CR7">IFERROR(INDEX(Auswertung!AW$17:AW$108,MATCH($A7,Auswertung!AW$17:AW$108,0)+1,0)," ")</f>
        <v xml:space="preserve"> </v>
      </c>
      <c r="CS7" s="102" t="str">
        <f t="shared" si="132"/>
        <v/>
      </c>
      <c r="CT7" s="64" t="str" cm="1">
        <f t="array" ref="CT7">IFERROR(INDEX(Auswertung!AX$17:AX$108,MATCH($A7,Auswertung!AX$17:AX$108,0)+1,0)," ")</f>
        <v xml:space="preserve"> </v>
      </c>
      <c r="CU7" s="102" t="str">
        <f t="shared" si="132"/>
        <v/>
      </c>
      <c r="CV7" s="64" t="str" cm="1">
        <f t="array" ref="CV7">IFERROR(INDEX(Auswertung!AY$17:AY$108,MATCH($A7,Auswertung!AY$17:AY$108,0)+1,0)," ")</f>
        <v xml:space="preserve"> </v>
      </c>
      <c r="CW7" s="102" t="str">
        <f t="shared" si="132"/>
        <v/>
      </c>
      <c r="CX7" s="64" t="str" cm="1">
        <f t="array" ref="CX7">IFERROR(INDEX(Auswertung!AZ$17:AZ$108,MATCH($A7,Auswertung!AZ$17:AZ$108,0)+1,0)," ")</f>
        <v xml:space="preserve"> </v>
      </c>
      <c r="CY7" s="102" t="str">
        <f t="shared" si="132"/>
        <v/>
      </c>
      <c r="CZ7" s="64" t="str" cm="1">
        <f t="array" ref="CZ7">IFERROR(INDEX(Auswertung!BA$17:BA$108,MATCH($A7,Auswertung!BA$17:BA$108,0)+1,0)," ")</f>
        <v xml:space="preserve"> </v>
      </c>
      <c r="DA7" s="102" t="str">
        <f t="shared" si="132"/>
        <v/>
      </c>
      <c r="DB7" s="64" t="str" cm="1">
        <f t="array" ref="DB7">IFERROR(INDEX(Auswertung!BB$17:BB$108,MATCH($A7,Auswertung!BB$17:BB$108,0)+1,0)," ")</f>
        <v xml:space="preserve"> </v>
      </c>
      <c r="DC7" s="102" t="str">
        <f t="shared" si="132"/>
        <v/>
      </c>
      <c r="DD7" s="64" t="str" cm="1">
        <f t="array" ref="DD7">IFERROR(INDEX(Auswertung!BC$17:BC$108,MATCH($A7,Auswertung!BC$17:BC$108,0)+1,0)," ")</f>
        <v xml:space="preserve"> </v>
      </c>
      <c r="DE7" s="102" t="str">
        <f t="shared" si="132"/>
        <v/>
      </c>
      <c r="DF7" s="64" t="str" cm="1">
        <f t="array" ref="DF7">IFERROR(INDEX(Auswertung!BD$17:BD$108,MATCH($A7,Auswertung!BD$17:BD$108,0)+1,0)," ")</f>
        <v xml:space="preserve"> </v>
      </c>
      <c r="DG7" s="102" t="str">
        <f t="shared" si="132"/>
        <v/>
      </c>
      <c r="DH7" s="64" t="str" cm="1">
        <f t="array" ref="DH7">IFERROR(INDEX(Auswertung!BE$17:BE$108,MATCH($A7,Auswertung!BE$17:BE$108,0)+1,0)," ")</f>
        <v xml:space="preserve"> </v>
      </c>
      <c r="DI7" s="102" t="str">
        <f t="shared" si="132"/>
        <v/>
      </c>
      <c r="DJ7" s="64" t="str" cm="1">
        <f t="array" ref="DJ7">IFERROR(INDEX(Auswertung!BF$17:BF$108,MATCH($A7,Auswertung!BF$17:BF$108,0)+1,0)," ")</f>
        <v xml:space="preserve"> </v>
      </c>
      <c r="DK7" s="102" t="str">
        <f t="shared" si="132"/>
        <v/>
      </c>
      <c r="DL7" s="64" t="str" cm="1">
        <f t="array" ref="DL7">IFERROR(INDEX(Auswertung!BG$17:BG$108,MATCH($A7,Auswertung!BG$17:BG$108,0)+1,0)," ")</f>
        <v xml:space="preserve"> </v>
      </c>
      <c r="DM7" s="102" t="str">
        <f t="shared" si="132"/>
        <v/>
      </c>
      <c r="DN7" s="64" t="str" cm="1">
        <f t="array" ref="DN7">IFERROR(INDEX(Auswertung!BH$17:BH$108,MATCH($A7,Auswertung!BH$17:BH$108,0)+1,0)," ")</f>
        <v xml:space="preserve"> </v>
      </c>
      <c r="DO7" s="102" t="str">
        <f t="shared" si="132"/>
        <v/>
      </c>
      <c r="DP7" s="64" t="str" cm="1">
        <f t="array" ref="DP7">IFERROR(INDEX(Auswertung!BI$17:BI$108,MATCH($A7,Auswertung!BI$17:BI$108,0)+1,0)," ")</f>
        <v xml:space="preserve"> </v>
      </c>
      <c r="DQ7" s="102" t="str">
        <f t="shared" si="132"/>
        <v/>
      </c>
      <c r="DR7" s="64" t="str" cm="1">
        <f t="array" ref="DR7">IFERROR(INDEX(Auswertung!BJ$17:BJ$108,MATCH($A7,Auswertung!BJ$17:BJ$108,0)+1,0)," ")</f>
        <v xml:space="preserve"> </v>
      </c>
      <c r="DS7" s="102" t="str">
        <f t="shared" si="132"/>
        <v/>
      </c>
      <c r="DT7" s="64" t="str" cm="1">
        <f t="array" ref="DT7">IFERROR(INDEX(Auswertung!BK$17:BK$108,MATCH($A7,Auswertung!BK$17:BK$108,0)+1,0)," ")</f>
        <v xml:space="preserve"> </v>
      </c>
      <c r="DU7" s="102" t="str">
        <f t="shared" si="132"/>
        <v/>
      </c>
      <c r="DV7" s="64" t="str" cm="1">
        <f t="array" ref="DV7">IFERROR(INDEX(Auswertung!BL$17:BL$108,MATCH($A7,Auswertung!BL$17:BL$108,0)+1,0)," ")</f>
        <v xml:space="preserve"> </v>
      </c>
      <c r="DW7" s="102" t="str">
        <f t="shared" si="132"/>
        <v/>
      </c>
      <c r="DX7" s="64" t="str" cm="1">
        <f t="array" ref="DX7">IFERROR(INDEX(Auswertung!BM$17:BM$108,MATCH($A7,Auswertung!BM$17:BM$108,0)+1,0)," ")</f>
        <v xml:space="preserve"> </v>
      </c>
      <c r="DY7" s="102" t="str">
        <f t="shared" si="132"/>
        <v/>
      </c>
      <c r="DZ7" s="64" t="str" cm="1">
        <f t="array" ref="DZ7">IFERROR(INDEX(Auswertung!BN$17:BN$108,MATCH($A7,Auswertung!BN$17:BN$108,0)+1,0)," ")</f>
        <v xml:space="preserve"> </v>
      </c>
      <c r="EA7" s="102" t="str">
        <f t="shared" si="132"/>
        <v/>
      </c>
      <c r="EB7" s="64" t="str" cm="1">
        <f t="array" ref="EB7">IFERROR(INDEX(Auswertung!BO$17:BO$108,MATCH($A7,Auswertung!BO$17:BO$108,0)+1,0)," ")</f>
        <v xml:space="preserve"> </v>
      </c>
      <c r="EC7" s="102" t="str">
        <f t="shared" si="132"/>
        <v/>
      </c>
      <c r="ED7" s="64" t="str" cm="1">
        <f t="array" ref="ED7">IFERROR(INDEX(Auswertung!BP$17:BP$108,MATCH($A7,Auswertung!BP$17:BP$108,0)+1,0)," ")</f>
        <v xml:space="preserve"> </v>
      </c>
      <c r="EE7" s="102" t="str">
        <f t="shared" si="132"/>
        <v/>
      </c>
      <c r="EF7" s="64" t="str" cm="1">
        <f t="array" ref="EF7">IFERROR(INDEX(Auswertung!BQ$17:BQ$108,MATCH($A7,Auswertung!BQ$17:BQ$108,0)+1,0)," ")</f>
        <v xml:space="preserve"> </v>
      </c>
      <c r="EG7" s="102" t="str">
        <f t="shared" si="132"/>
        <v/>
      </c>
      <c r="EH7" s="64" t="str" cm="1">
        <f t="array" ref="EH7">IFERROR(INDEX(Auswertung!BR$17:BR$108,MATCH($A7,Auswertung!BR$17:BR$108,0)+1,0)," ")</f>
        <v xml:space="preserve"> </v>
      </c>
      <c r="EI7" s="102" t="str">
        <f t="shared" si="132"/>
        <v/>
      </c>
      <c r="EJ7" s="64" t="str" cm="1">
        <f t="array" ref="EJ7">IFERROR(INDEX(Auswertung!BS$17:BS$108,MATCH($A7,Auswertung!BS$17:BS$108,0)+1,0)," ")</f>
        <v xml:space="preserve"> </v>
      </c>
      <c r="EK7" s="102" t="str">
        <f t="shared" si="132"/>
        <v/>
      </c>
      <c r="EL7" s="64" t="str" cm="1">
        <f t="array" ref="EL7">IFERROR(INDEX(Auswertung!BT$17:BT$108,MATCH($A7,Auswertung!BT$17:BT$108,0)+1,0)," ")</f>
        <v xml:space="preserve"> </v>
      </c>
      <c r="EM7" s="102" t="str">
        <f t="shared" si="132"/>
        <v/>
      </c>
      <c r="EN7" s="64" t="str" cm="1">
        <f t="array" ref="EN7">IFERROR(INDEX(Auswertung!BU$17:BU$108,MATCH($A7,Auswertung!BU$17:BU$108,0)+1,0)," ")</f>
        <v xml:space="preserve"> </v>
      </c>
      <c r="EO7" s="102" t="str">
        <f t="shared" si="132"/>
        <v/>
      </c>
      <c r="EP7" s="64" t="str" cm="1">
        <f t="array" ref="EP7">IFERROR(INDEX(Auswertung!BV$17:BV$108,MATCH($A7,Auswertung!BV$17:BV$108,0)+1,0)," ")</f>
        <v xml:space="preserve"> </v>
      </c>
      <c r="EQ7" s="102" t="str">
        <f t="shared" si="132"/>
        <v/>
      </c>
      <c r="ER7" s="64" t="str" cm="1">
        <f t="array" ref="ER7">IFERROR(INDEX(Auswertung!BW$17:BW$108,MATCH($A7,Auswertung!BW$17:BW$108,0)+1,0)," ")</f>
        <v xml:space="preserve"> </v>
      </c>
      <c r="ES7" s="102" t="str">
        <f t="shared" si="132"/>
        <v/>
      </c>
      <c r="ET7" s="64" t="str" cm="1">
        <f t="array" ref="ET7">IFERROR(INDEX(Auswertung!BX$17:BX$108,MATCH($A7,Auswertung!BX$17:BX$108,0)+1,0)," ")</f>
        <v xml:space="preserve"> </v>
      </c>
      <c r="EU7" s="102" t="str">
        <f t="shared" si="132"/>
        <v/>
      </c>
      <c r="EV7" s="64" t="str" cm="1">
        <f t="array" ref="EV7">IFERROR(INDEX(Auswertung!BY$17:BY$108,MATCH($A7,Auswertung!BY$17:BY$108,0)+1,0)," ")</f>
        <v xml:space="preserve"> </v>
      </c>
      <c r="EW7" s="102" t="str">
        <f t="shared" si="132"/>
        <v/>
      </c>
      <c r="EX7" s="64" t="str" cm="1">
        <f t="array" ref="EX7">IFERROR(INDEX(Auswertung!BZ$17:BZ$108,MATCH($A7,Auswertung!BZ$17:BZ$108,0)+1,0)," ")</f>
        <v xml:space="preserve"> </v>
      </c>
      <c r="EY7" s="102" t="str">
        <f t="shared" si="132"/>
        <v/>
      </c>
      <c r="EZ7" s="64" t="str" cm="1">
        <f t="array" ref="EZ7">IFERROR(INDEX(Auswertung!CA$17:CA$108,MATCH($A7,Auswertung!CA$17:CA$108,0)+1,0)," ")</f>
        <v xml:space="preserve"> </v>
      </c>
      <c r="FA7" s="102" t="str">
        <f t="shared" si="132"/>
        <v/>
      </c>
      <c r="FB7" s="64" t="str" cm="1">
        <f t="array" ref="FB7">IFERROR(INDEX(Auswertung!CB$17:CB$108,MATCH($A7,Auswertung!CB$17:CB$108,0)+1,0)," ")</f>
        <v xml:space="preserve"> </v>
      </c>
      <c r="FC7" s="102" t="str">
        <f t="shared" si="132"/>
        <v/>
      </c>
      <c r="FD7" s="64" t="str" cm="1">
        <f t="array" ref="FD7">IFERROR(INDEX(Auswertung!CC$17:CC$108,MATCH($A7,Auswertung!CC$17:CC$108,0)+1,0)," ")</f>
        <v xml:space="preserve"> </v>
      </c>
      <c r="FE7" s="102" t="str">
        <f t="shared" si="132"/>
        <v/>
      </c>
      <c r="FF7" s="64" t="str" cm="1">
        <f t="array" ref="FF7">IFERROR(INDEX(Auswertung!CD$17:CD$108,MATCH($A7,Auswertung!CD$17:CD$108,0)+1,0)," ")</f>
        <v xml:space="preserve"> </v>
      </c>
      <c r="FG7" s="102" t="str">
        <f t="shared" si="132"/>
        <v/>
      </c>
      <c r="FH7" s="64" t="str" cm="1">
        <f t="array" ref="FH7">IFERROR(INDEX(Auswertung!CE$17:CE$108,MATCH($A7,Auswertung!CE$17:CE$108,0)+1,0)," ")</f>
        <v xml:space="preserve"> </v>
      </c>
      <c r="FI7" s="102" t="str">
        <f t="shared" si="132"/>
        <v/>
      </c>
      <c r="FJ7" s="64" t="str" cm="1">
        <f t="array" ref="FJ7">IFERROR(INDEX(Auswertung!CF$17:CF$108,MATCH($A7,Auswertung!CF$17:CF$108,0)+1,0)," ")</f>
        <v xml:space="preserve"> </v>
      </c>
      <c r="FK7" s="102" t="str">
        <f t="shared" si="132"/>
        <v/>
      </c>
      <c r="FL7" s="64" t="str" cm="1">
        <f t="array" ref="FL7">IFERROR(INDEX(Auswertung!CG$17:CG$108,MATCH($A7,Auswertung!CG$17:CG$108,0)+1,0)," ")</f>
        <v xml:space="preserve"> </v>
      </c>
      <c r="FM7" s="102" t="str">
        <f t="shared" si="132"/>
        <v/>
      </c>
      <c r="FN7" s="64" t="str" cm="1">
        <f t="array" ref="FN7">IFERROR(INDEX(Auswertung!CH$17:CH$108,MATCH($A7,Auswertung!CH$17:CH$108,0)+1,0)," ")</f>
        <v xml:space="preserve"> </v>
      </c>
      <c r="FO7" s="102" t="str">
        <f t="shared" si="132"/>
        <v/>
      </c>
      <c r="FP7" s="64" t="str" cm="1">
        <f t="array" ref="FP7">IFERROR(INDEX(Auswertung!CI$17:CI$108,MATCH($A7,Auswertung!CI$17:CI$108,0)+1,0)," ")</f>
        <v xml:space="preserve"> </v>
      </c>
      <c r="FQ7" s="102" t="str">
        <f t="shared" si="132"/>
        <v/>
      </c>
      <c r="FR7" s="64" t="str" cm="1">
        <f t="array" ref="FR7">IFERROR(INDEX(Auswertung!CJ$17:CJ$108,MATCH($A7,Auswertung!CJ$17:CJ$108,0)+1,0)," ")</f>
        <v xml:space="preserve"> </v>
      </c>
      <c r="FS7" s="102" t="str">
        <f t="shared" si="132"/>
        <v/>
      </c>
      <c r="FT7" s="64" t="str" cm="1">
        <f t="array" ref="FT7">IFERROR(INDEX(Auswertung!CK$17:CK$108,MATCH($A7,Auswertung!CK$17:CK$108,0)+1,0)," ")</f>
        <v xml:space="preserve"> </v>
      </c>
      <c r="FU7" s="102" t="str">
        <f t="shared" si="132"/>
        <v/>
      </c>
      <c r="FV7" s="64" t="str" cm="1">
        <f t="array" ref="FV7">IFERROR(INDEX(Auswertung!CL$17:CL$108,MATCH($A7,Auswertung!CL$17:CL$108,0)+1,0)," ")</f>
        <v xml:space="preserve"> </v>
      </c>
      <c r="FW7" s="102" t="str">
        <f t="shared" si="132"/>
        <v/>
      </c>
      <c r="FX7" s="64" t="str" cm="1">
        <f t="array" ref="FX7">IFERROR(INDEX(Auswertung!CM$17:CM$108,MATCH($A7,Auswertung!CM$17:CM$108,0)+1,0)," ")</f>
        <v xml:space="preserve"> </v>
      </c>
      <c r="FY7" s="102" t="str">
        <f t="shared" si="132"/>
        <v/>
      </c>
      <c r="FZ7" s="64" t="str" cm="1">
        <f t="array" ref="FZ7">IFERROR(INDEX(Auswertung!CN$17:CN$108,MATCH($A7,Auswertung!CN$17:CN$108,0)+1,0)," ")</f>
        <v xml:space="preserve"> </v>
      </c>
      <c r="GA7" s="102" t="str">
        <f t="shared" si="132"/>
        <v/>
      </c>
      <c r="GB7" s="64" t="str" cm="1">
        <f t="array" ref="GB7">IFERROR(INDEX(Auswertung!CO$17:CO$108,MATCH($A7,Auswertung!CO$17:CO$108,0)+1,0)," ")</f>
        <v xml:space="preserve"> </v>
      </c>
      <c r="GC7" s="102" t="str">
        <f t="shared" si="132"/>
        <v/>
      </c>
      <c r="GD7" s="64" t="str" cm="1">
        <f t="array" ref="GD7">IFERROR(INDEX(Auswertung!CP$17:CP$108,MATCH($A7,Auswertung!CP$17:CP$108,0)+1,0)," ")</f>
        <v xml:space="preserve"> </v>
      </c>
      <c r="GE7" s="102" t="str">
        <f t="shared" si="132"/>
        <v/>
      </c>
      <c r="GF7" s="64" t="str" cm="1">
        <f t="array" ref="GF7">IFERROR(INDEX(Auswertung!CQ$17:CQ$108,MATCH($A7,Auswertung!CQ$17:CQ$108,0)+1,0)," ")</f>
        <v xml:space="preserve"> </v>
      </c>
      <c r="GG7" s="102" t="str">
        <f t="shared" si="132"/>
        <v/>
      </c>
      <c r="GH7" s="64" t="str" cm="1">
        <f t="array" ref="GH7">IFERROR(INDEX(Auswertung!CR$17:CR$108,MATCH($A7,Auswertung!CR$17:CR$108,0)+1,0)," ")</f>
        <v xml:space="preserve"> </v>
      </c>
      <c r="GI7" s="102" t="str">
        <f t="shared" si="132"/>
        <v/>
      </c>
      <c r="GJ7" s="64" t="str" cm="1">
        <f t="array" ref="GJ7">IFERROR(INDEX(Auswertung!CS$17:CS$108,MATCH($A7,Auswertung!CS$17:CS$108,0)+1,0)," ")</f>
        <v xml:space="preserve"> </v>
      </c>
      <c r="GK7" s="102" t="str">
        <f t="shared" si="132"/>
        <v/>
      </c>
      <c r="GL7" s="64" t="str" cm="1">
        <f t="array" ref="GL7">IFERROR(INDEX(Auswertung!CT$17:CT$108,MATCH($A7,Auswertung!CT$17:CT$108,0)+1,0)," ")</f>
        <v xml:space="preserve"> </v>
      </c>
      <c r="GM7" s="102" t="str">
        <f t="shared" si="132"/>
        <v/>
      </c>
      <c r="GN7" s="64" t="str" cm="1">
        <f t="array" ref="GN7">IFERROR(INDEX(Auswertung!CU$17:CU$108,MATCH($A7,Auswertung!CU$17:CU$108,0)+1,0)," ")</f>
        <v xml:space="preserve"> </v>
      </c>
      <c r="GO7" s="102" t="str">
        <f t="shared" si="132"/>
        <v/>
      </c>
      <c r="GP7" s="64" t="str" cm="1">
        <f t="array" ref="GP7">IFERROR(INDEX(Auswertung!CV$17:CV$108,MATCH($A7,Auswertung!CV$17:CV$108,0)+1,0)," ")</f>
        <v xml:space="preserve"> </v>
      </c>
      <c r="GQ7" s="102" t="str">
        <f t="shared" si="132"/>
        <v/>
      </c>
      <c r="GR7" s="64" t="str" cm="1">
        <f t="array" ref="GR7">IFERROR(INDEX(Auswertung!CW$17:CW$108,MATCH($A7,Auswertung!CW$17:CW$108,0)+1,0)," ")</f>
        <v xml:space="preserve"> </v>
      </c>
      <c r="GS7" s="102" t="str">
        <f t="shared" si="132"/>
        <v/>
      </c>
      <c r="GT7" s="64" t="str" cm="1">
        <f t="array" ref="GT7">IFERROR(INDEX(Auswertung!CX$17:CX$108,MATCH($A7,Auswertung!CX$17:CX$108,0)+1,0)," ")</f>
        <v xml:space="preserve"> </v>
      </c>
      <c r="GU7" s="102" t="str">
        <f t="shared" si="132"/>
        <v/>
      </c>
      <c r="GV7" s="64" t="str" cm="1">
        <f t="array" ref="GV7">IFERROR(INDEX(Auswertung!CY$17:CY$108,MATCH($A7,Auswertung!CY$17:CY$108,0)+1,0)," ")</f>
        <v xml:space="preserve"> </v>
      </c>
      <c r="GW7" s="102" t="str">
        <f t="shared" si="132"/>
        <v/>
      </c>
      <c r="GX7" s="64" t="str" cm="1">
        <f t="array" ref="GX7">IFERROR(INDEX(Auswertung!CZ$17:CZ$108,MATCH($A7,Auswertung!CZ$17:CZ$108,0)+1,0)," ")</f>
        <v xml:space="preserve"> </v>
      </c>
      <c r="GY7" s="102" t="str">
        <f t="shared" si="132"/>
        <v/>
      </c>
      <c r="GZ7" s="64" t="str" cm="1">
        <f t="array" ref="GZ7">IFERROR(INDEX(Auswertung!DA$17:DA$108,MATCH($A7,Auswertung!DA$17:DA$108,0)+1,0)," ")</f>
        <v xml:space="preserve"> </v>
      </c>
      <c r="HA7" s="102" t="str">
        <f t="shared" si="132"/>
        <v/>
      </c>
      <c r="HB7" s="64" t="str" cm="1">
        <f t="array" ref="HB7">IFERROR(INDEX(Auswertung!DB$17:DB$108,MATCH($A7,Auswertung!DB$17:DB$108,0)+1,0)," ")</f>
        <v xml:space="preserve"> </v>
      </c>
      <c r="HC7" s="102" t="str">
        <f t="shared" si="132"/>
        <v/>
      </c>
      <c r="HD7" s="64" t="str" cm="1">
        <f t="array" ref="HD7">IFERROR(INDEX(Auswertung!DC$17:DC$108,MATCH($A7,Auswertung!DC$17:DC$108,0)+1,0)," ")</f>
        <v xml:space="preserve"> </v>
      </c>
      <c r="HE7" s="102" t="str">
        <f t="shared" si="132"/>
        <v/>
      </c>
      <c r="HF7" s="64" t="str" cm="1">
        <f t="array" ref="HF7">IFERROR(INDEX(Auswertung!DD$17:DD$108,MATCH($A7,Auswertung!DD$17:DD$108,0)+1,0)," ")</f>
        <v xml:space="preserve"> </v>
      </c>
    </row>
    <row r="8" spans="1:214" ht="44.25" customHeight="1" x14ac:dyDescent="0.3">
      <c r="A8" s="53">
        <v>2030</v>
      </c>
      <c r="B8" s="64" t="str" cm="1">
        <f t="array" ref="B8">IFERROR(INDEX(Auswertung!B$17:B$108,MATCH($A8,Auswertung!B$17:B$108,0)+1,0)," ")</f>
        <v xml:space="preserve"> </v>
      </c>
      <c r="C8" s="102" t="str">
        <f t="shared" si="0"/>
        <v/>
      </c>
      <c r="D8" s="64" t="str" cm="1">
        <f t="array" ref="D8">IFERROR(INDEX(Auswertung!C$17:C$108,MATCH($A8,Auswertung!C$17:C$108,0)+1,0)," ")</f>
        <v xml:space="preserve"> </v>
      </c>
      <c r="E8" s="102" t="str">
        <f t="shared" si="0"/>
        <v/>
      </c>
      <c r="F8" s="64" t="str" cm="1">
        <f t="array" ref="F8">IFERROR(INDEX(Auswertung!D$17:D$108,MATCH($A8,Auswertung!D$17:D$108,0)+1,0)," ")</f>
        <v xml:space="preserve"> </v>
      </c>
      <c r="G8" s="102" t="str">
        <f t="shared" ref="G8:I8" si="133">IF(F8=" ","","Nein")</f>
        <v/>
      </c>
      <c r="H8" s="64" t="str" cm="1">
        <f t="array" ref="H8">IFERROR(INDEX(Auswertung!E$17:E$108,MATCH($A8,Auswertung!E$17:E$108,0)+1,0)," ")</f>
        <v xml:space="preserve"> </v>
      </c>
      <c r="I8" s="102" t="str">
        <f t="shared" si="133"/>
        <v/>
      </c>
      <c r="J8" s="64" t="str" cm="1">
        <f t="array" ref="J8">IFERROR(INDEX(Auswertung!F$17:F$108,MATCH($A8,Auswertung!F$17:F$108,0)+1,0)," ")</f>
        <v xml:space="preserve"> </v>
      </c>
      <c r="K8" s="102" t="str">
        <f t="shared" ref="K8:M8" si="134">IF(J8=" ","","Nein")</f>
        <v/>
      </c>
      <c r="L8" s="64" t="str" cm="1">
        <f t="array" ref="L8">IFERROR(INDEX(Auswertung!G$17:G$108,MATCH($A8,Auswertung!G$17:G$108,0)+1,0)," ")</f>
        <v xml:space="preserve"> </v>
      </c>
      <c r="M8" s="102" t="str">
        <f t="shared" si="134"/>
        <v/>
      </c>
      <c r="N8" s="64" t="str" cm="1">
        <f t="array" ref="N8">IFERROR(INDEX(Auswertung!H$17:H$108,MATCH($A8,Auswertung!H$17:H$108,0)+1,0)," ")</f>
        <v xml:space="preserve"> </v>
      </c>
      <c r="O8" s="102" t="str">
        <f t="shared" ref="O8:Q8" si="135">IF(N8=" ","","Nein")</f>
        <v/>
      </c>
      <c r="P8" s="64" t="str" cm="1">
        <f t="array" ref="P8">IFERROR(INDEX(Auswertung!I$17:I$108,MATCH($A8,Auswertung!I$17:I$108,0)+1,0)," ")</f>
        <v xml:space="preserve"> </v>
      </c>
      <c r="Q8" s="102" t="str">
        <f t="shared" si="135"/>
        <v/>
      </c>
      <c r="R8" s="64" t="str" cm="1">
        <f t="array" ref="R8">IFERROR(INDEX(Auswertung!J$17:J$108,MATCH($A8,Auswertung!J$17:J$108,0)+1,0)," ")</f>
        <v xml:space="preserve"> </v>
      </c>
      <c r="S8" s="102" t="str">
        <f t="shared" ref="S8:U8" si="136">IF(R8=" ","","Nein")</f>
        <v/>
      </c>
      <c r="T8" s="64" t="str" cm="1">
        <f t="array" ref="T8">IFERROR(INDEX(Auswertung!K$17:K$108,MATCH($A8,Auswertung!K$17:K$108,0)+1,0)," ")</f>
        <v xml:space="preserve"> </v>
      </c>
      <c r="U8" s="102" t="str">
        <f t="shared" si="136"/>
        <v/>
      </c>
      <c r="V8" s="64" t="str" cm="1">
        <f t="array" ref="V8">IFERROR(INDEX(Auswertung!L$17:L$108,MATCH($A8,Auswertung!L$17:L$108,0)+1,0)," ")</f>
        <v xml:space="preserve"> </v>
      </c>
      <c r="W8" s="102" t="str">
        <f t="shared" ref="W8:Y8" si="137">IF(V8=" ","","Nein")</f>
        <v/>
      </c>
      <c r="X8" s="64" t="str" cm="1">
        <f t="array" ref="X8">IFERROR(INDEX(Auswertung!M$17:M$108,MATCH($A8,Auswertung!M$17:M$108,0)+1,0)," ")</f>
        <v xml:space="preserve"> </v>
      </c>
      <c r="Y8" s="102" t="str">
        <f t="shared" si="137"/>
        <v/>
      </c>
      <c r="Z8" s="64" t="str" cm="1">
        <f t="array" ref="Z8">IFERROR(INDEX(Auswertung!N$17:N$108,MATCH($A8,Auswertung!N$17:N$108,0)+1,0)," ")</f>
        <v xml:space="preserve"> </v>
      </c>
      <c r="AA8" s="102" t="str">
        <f t="shared" ref="AA8:AC8" si="138">IF(Z8=" ","","Nein")</f>
        <v/>
      </c>
      <c r="AB8" s="64" t="str" cm="1">
        <f t="array" ref="AB8">IFERROR(INDEX(Auswertung!O$17:O$108,MATCH($A8,Auswertung!O$17:O$108,0)+1,0)," ")</f>
        <v xml:space="preserve"> </v>
      </c>
      <c r="AC8" s="102" t="str">
        <f t="shared" si="138"/>
        <v/>
      </c>
      <c r="AD8" s="64" t="str" cm="1">
        <f t="array" ref="AD8">IFERROR(INDEX(Auswertung!P$17:P$108,MATCH($A8,Auswertung!P$17:P$108,0)+1,0)," ")</f>
        <v xml:space="preserve"> </v>
      </c>
      <c r="AE8" s="102" t="str">
        <f t="shared" ref="AE8:AG8" si="139">IF(AD8=" ","","Nein")</f>
        <v/>
      </c>
      <c r="AF8" s="64" t="str" cm="1">
        <f t="array" ref="AF8">IFERROR(INDEX(Auswertung!Q$17:Q$108,MATCH($A8,Auswertung!Q$17:Q$108,0)+1,0)," ")</f>
        <v xml:space="preserve"> </v>
      </c>
      <c r="AG8" s="102" t="str">
        <f t="shared" si="139"/>
        <v/>
      </c>
      <c r="AH8" s="64" t="str" cm="1">
        <f t="array" ref="AH8">IFERROR(INDEX(Auswertung!R$17:R$108,MATCH($A8,Auswertung!R$17:R$108,0)+1,0)," ")</f>
        <v xml:space="preserve"> </v>
      </c>
      <c r="AI8" s="102" t="str">
        <f t="shared" ref="AI8:AK8" si="140">IF(AH8=" ","","Nein")</f>
        <v/>
      </c>
      <c r="AJ8" s="64" t="str" cm="1">
        <f t="array" ref="AJ8">IFERROR(INDEX(Auswertung!S$17:S$108,MATCH($A8,Auswertung!S$17:S$108,0)+1,0)," ")</f>
        <v xml:space="preserve"> </v>
      </c>
      <c r="AK8" s="102" t="str">
        <f t="shared" si="140"/>
        <v/>
      </c>
      <c r="AL8" s="64" t="str" cm="1">
        <f t="array" ref="AL8">IFERROR(INDEX(Auswertung!T$17:T$108,MATCH($A8,Auswertung!T$17:T$108,0)+1,0)," ")</f>
        <v xml:space="preserve"> </v>
      </c>
      <c r="AM8" s="102" t="str">
        <f t="shared" ref="AM8:AO8" si="141">IF(AL8=" ","","Nein")</f>
        <v/>
      </c>
      <c r="AN8" s="64" t="str" cm="1">
        <f t="array" ref="AN8">IFERROR(INDEX(Auswertung!U$17:U$108,MATCH($A8,Auswertung!U$17:U$108,0)+1,0)," ")</f>
        <v xml:space="preserve"> </v>
      </c>
      <c r="AO8" s="102" t="str">
        <f t="shared" si="141"/>
        <v/>
      </c>
      <c r="AP8" s="64" t="str" cm="1">
        <f t="array" ref="AP8">IFERROR(INDEX(Auswertung!V$17:V$108,MATCH($A8,Auswertung!V$17:V$108,0)+1,0)," ")</f>
        <v xml:space="preserve"> </v>
      </c>
      <c r="AQ8" s="102" t="str">
        <f t="shared" ref="AQ8:AS8" si="142">IF(AP8=" ","","Nein")</f>
        <v/>
      </c>
      <c r="AR8" s="64" t="str" cm="1">
        <f t="array" ref="AR8">IFERROR(INDEX(Auswertung!W$17:W$108,MATCH($A8,Auswertung!W$17:W$108,0)+1,0)," ")</f>
        <v xml:space="preserve"> </v>
      </c>
      <c r="AS8" s="102" t="str">
        <f t="shared" si="142"/>
        <v/>
      </c>
      <c r="AT8" s="64" t="str" cm="1">
        <f t="array" ref="AT8">IFERROR(INDEX(Auswertung!X$17:X$108,MATCH($A8,Auswertung!X$17:X$108,0)+1,0)," ")</f>
        <v xml:space="preserve"> </v>
      </c>
      <c r="AU8" s="102" t="str">
        <f t="shared" ref="AU8:AW8" si="143">IF(AT8=" ","","Nein")</f>
        <v/>
      </c>
      <c r="AV8" s="64" t="str" cm="1">
        <f t="array" ref="AV8">IFERROR(INDEX(Auswertung!Y$17:Y$108,MATCH($A8,Auswertung!Y$17:Y$108,0)+1,0)," ")</f>
        <v xml:space="preserve"> </v>
      </c>
      <c r="AW8" s="102" t="str">
        <f t="shared" si="143"/>
        <v/>
      </c>
      <c r="AX8" s="64" t="str" cm="1">
        <f t="array" ref="AX8">IFERROR(INDEX(Auswertung!Z$17:Z$108,MATCH($A8,Auswertung!Z$17:Z$108,0)+1,0)," ")</f>
        <v xml:space="preserve"> </v>
      </c>
      <c r="AY8" s="102" t="str">
        <f t="shared" ref="AY8:BA8" si="144">IF(AX8=" ","","Nein")</f>
        <v/>
      </c>
      <c r="AZ8" s="64" t="str" cm="1">
        <f t="array" ref="AZ8">IFERROR(INDEX(Auswertung!AA$17:AA$108,MATCH($A8,Auswertung!AA$17:AA$108,0)+1,0)," ")</f>
        <v xml:space="preserve"> </v>
      </c>
      <c r="BA8" s="102" t="str">
        <f t="shared" si="144"/>
        <v/>
      </c>
      <c r="BB8" s="64" t="str" cm="1">
        <f t="array" ref="BB8">IFERROR(INDEX(Auswertung!AB$17:AB$108,MATCH($A8,Auswertung!AB$17:AB$108,0)+1,0)," ")</f>
        <v xml:space="preserve"> </v>
      </c>
      <c r="BC8" s="102" t="str">
        <f t="shared" ref="BC8:BE8" si="145">IF(BB8=" ","","Nein")</f>
        <v/>
      </c>
      <c r="BD8" s="64" t="str" cm="1">
        <f t="array" ref="BD8">IFERROR(INDEX(Auswertung!AC$17:AC$108,MATCH($A8,Auswertung!AC$17:AC$108,0)+1,0)," ")</f>
        <v xml:space="preserve"> </v>
      </c>
      <c r="BE8" s="102" t="str">
        <f t="shared" si="145"/>
        <v/>
      </c>
      <c r="BF8" s="64" t="str" cm="1">
        <f t="array" ref="BF8">IFERROR(INDEX(Auswertung!AD$17:AD$108,MATCH($A8,Auswertung!AD$17:AD$108,0)+1,0)," ")</f>
        <v xml:space="preserve"> </v>
      </c>
      <c r="BG8" s="102" t="str">
        <f t="shared" ref="BG8:BI8" si="146">IF(BF8=" ","","Nein")</f>
        <v/>
      </c>
      <c r="BH8" s="64" t="str" cm="1">
        <f t="array" ref="BH8">IFERROR(INDEX(Auswertung!AE$17:AE$108,MATCH($A8,Auswertung!AE$17:AE$108,0)+1,0)," ")</f>
        <v xml:space="preserve"> </v>
      </c>
      <c r="BI8" s="102" t="str">
        <f t="shared" si="146"/>
        <v/>
      </c>
      <c r="BJ8" s="64" t="str" cm="1">
        <f t="array" ref="BJ8">IFERROR(INDEX(Auswertung!AF$17:AF$108,MATCH($A8,Auswertung!AF$17:AF$108,0)+1,0)," ")</f>
        <v xml:space="preserve"> </v>
      </c>
      <c r="BK8" s="102" t="str">
        <f t="shared" ref="BK8:BM8" si="147">IF(BJ8=" ","","Nein")</f>
        <v/>
      </c>
      <c r="BL8" s="64" t="str" cm="1">
        <f t="array" ref="BL8">IFERROR(INDEX(Auswertung!AG$17:AG$108,MATCH($A8,Auswertung!AG$17:AG$108,0)+1,0)," ")</f>
        <v xml:space="preserve"> </v>
      </c>
      <c r="BM8" s="102" t="str">
        <f t="shared" si="147"/>
        <v/>
      </c>
      <c r="BN8" s="64" t="str" cm="1">
        <f t="array" ref="BN8">IFERROR(INDEX(Auswertung!AH$17:AH$108,MATCH($A8,Auswertung!AH$17:AH$108,0)+1,0)," ")</f>
        <v xml:space="preserve"> </v>
      </c>
      <c r="BO8" s="102" t="str">
        <f t="shared" ref="BO8:BQ8" si="148">IF(BN8=" ","","Nein")</f>
        <v/>
      </c>
      <c r="BP8" s="64" t="str" cm="1">
        <f t="array" ref="BP8">IFERROR(INDEX(Auswertung!AI$17:AI$108,MATCH($A8,Auswertung!AI$17:AI$108,0)+1,0)," ")</f>
        <v xml:space="preserve"> </v>
      </c>
      <c r="BQ8" s="102" t="str">
        <f t="shared" si="148"/>
        <v/>
      </c>
      <c r="BR8" s="64" t="str" cm="1">
        <f t="array" ref="BR8">IFERROR(INDEX(Auswertung!AJ$17:AJ$108,MATCH($A8,Auswertung!AJ$17:AJ$108,0)+1,0)," ")</f>
        <v xml:space="preserve"> </v>
      </c>
      <c r="BS8" s="102" t="str">
        <f t="shared" ref="BS8:BU8" si="149">IF(BR8=" ","","Nein")</f>
        <v/>
      </c>
      <c r="BT8" s="64" t="str" cm="1">
        <f t="array" ref="BT8">IFERROR(INDEX(Auswertung!AK$17:AK$108,MATCH($A8,Auswertung!AK$17:AK$108,0)+1,0)," ")</f>
        <v xml:space="preserve"> </v>
      </c>
      <c r="BU8" s="102" t="str">
        <f t="shared" si="149"/>
        <v/>
      </c>
      <c r="BV8" s="64" t="str" cm="1">
        <f t="array" ref="BV8">IFERROR(INDEX(Auswertung!AL$17:AL$108,MATCH($A8,Auswertung!AL$17:AL$108,0)+1,0)," ")</f>
        <v xml:space="preserve"> </v>
      </c>
      <c r="BW8" s="102" t="str">
        <f t="shared" ref="BW8:BY8" si="150">IF(BV8=" ","","Nein")</f>
        <v/>
      </c>
      <c r="BX8" s="64" t="str" cm="1">
        <f t="array" ref="BX8">IFERROR(INDEX(Auswertung!AM$17:AM$108,MATCH($A8,Auswertung!AM$17:AM$108,0)+1,0)," ")</f>
        <v xml:space="preserve"> </v>
      </c>
      <c r="BY8" s="102" t="str">
        <f t="shared" si="150"/>
        <v/>
      </c>
      <c r="BZ8" s="64" t="str" cm="1">
        <f t="array" ref="BZ8">IFERROR(INDEX(Auswertung!AN$17:AN$108,MATCH($A8,Auswertung!AN$17:AN$108,0)+1,0)," ")</f>
        <v xml:space="preserve"> </v>
      </c>
      <c r="CA8" s="102" t="str">
        <f t="shared" ref="CA8:CC8" si="151">IF(BZ8=" ","","Nein")</f>
        <v/>
      </c>
      <c r="CB8" s="64" t="str" cm="1">
        <f t="array" ref="CB8">IFERROR(INDEX(Auswertung!AO$17:AO$108,MATCH($A8,Auswertung!AO$17:AO$108,0)+1,0)," ")</f>
        <v xml:space="preserve"> </v>
      </c>
      <c r="CC8" s="102" t="str">
        <f t="shared" si="151"/>
        <v/>
      </c>
      <c r="CD8" s="64" t="str" cm="1">
        <f t="array" ref="CD8">IFERROR(INDEX(Auswertung!AP$17:AP$108,MATCH($A8,Auswertung!AP$17:AP$108,0)+1,0)," ")</f>
        <v xml:space="preserve"> </v>
      </c>
      <c r="CE8" s="102" t="str">
        <f t="shared" ref="CE8:CG8" si="152">IF(CD8=" ","","Nein")</f>
        <v/>
      </c>
      <c r="CF8" s="64" t="str" cm="1">
        <f t="array" ref="CF8">IFERROR(INDEX(Auswertung!AQ$17:AQ$108,MATCH($A8,Auswertung!AQ$17:AQ$108,0)+1,0)," ")</f>
        <v xml:space="preserve"> </v>
      </c>
      <c r="CG8" s="102" t="str">
        <f t="shared" si="152"/>
        <v/>
      </c>
      <c r="CH8" s="64" t="str" cm="1">
        <f t="array" ref="CH8">IFERROR(INDEX(Auswertung!AR$17:AR$108,MATCH($A8,Auswertung!AR$17:AR$108,0)+1,0)," ")</f>
        <v xml:space="preserve"> </v>
      </c>
      <c r="CI8" s="102" t="str">
        <f t="shared" ref="CI8:CK8" si="153">IF(CH8=" ","","Nein")</f>
        <v/>
      </c>
      <c r="CJ8" s="64" t="str" cm="1">
        <f t="array" ref="CJ8">IFERROR(INDEX(Auswertung!AS$17:AS$108,MATCH($A8,Auswertung!AS$17:AS$108,0)+1,0)," ")</f>
        <v xml:space="preserve"> </v>
      </c>
      <c r="CK8" s="102" t="str">
        <f t="shared" si="153"/>
        <v/>
      </c>
      <c r="CL8" s="64" t="str" cm="1">
        <f t="array" ref="CL8">IFERROR(INDEX(Auswertung!AT$17:AT$108,MATCH($A8,Auswertung!AT$17:AT$108,0)+1,0)," ")</f>
        <v xml:space="preserve"> </v>
      </c>
      <c r="CM8" s="102" t="str">
        <f t="shared" ref="CM8:HE8" si="154">IF(CL8=" ","","Nein")</f>
        <v/>
      </c>
      <c r="CN8" s="64" t="str" cm="1">
        <f t="array" ref="CN8">IFERROR(INDEX(Auswertung!AU$17:AU$108,MATCH($A8,Auswertung!AU$17:AU$108,0)+1,0)," ")</f>
        <v xml:space="preserve"> </v>
      </c>
      <c r="CO8" s="102" t="str">
        <f t="shared" si="154"/>
        <v/>
      </c>
      <c r="CP8" s="64" t="str" cm="1">
        <f t="array" ref="CP8">IFERROR(INDEX(Auswertung!AV$17:AV$108,MATCH($A8,Auswertung!AV$17:AV$108,0)+1,0)," ")</f>
        <v xml:space="preserve"> </v>
      </c>
      <c r="CQ8" s="102" t="str">
        <f t="shared" si="154"/>
        <v/>
      </c>
      <c r="CR8" s="64" t="str" cm="1">
        <f t="array" ref="CR8">IFERROR(INDEX(Auswertung!AW$17:AW$108,MATCH($A8,Auswertung!AW$17:AW$108,0)+1,0)," ")</f>
        <v xml:space="preserve"> </v>
      </c>
      <c r="CS8" s="102" t="str">
        <f t="shared" si="154"/>
        <v/>
      </c>
      <c r="CT8" s="64" t="str" cm="1">
        <f t="array" ref="CT8">IFERROR(INDEX(Auswertung!AX$17:AX$108,MATCH($A8,Auswertung!AX$17:AX$108,0)+1,0)," ")</f>
        <v xml:space="preserve"> </v>
      </c>
      <c r="CU8" s="102" t="str">
        <f t="shared" si="154"/>
        <v/>
      </c>
      <c r="CV8" s="64" t="str" cm="1">
        <f t="array" ref="CV8">IFERROR(INDEX(Auswertung!AY$17:AY$108,MATCH($A8,Auswertung!AY$17:AY$108,0)+1,0)," ")</f>
        <v xml:space="preserve"> </v>
      </c>
      <c r="CW8" s="102" t="str">
        <f t="shared" si="154"/>
        <v/>
      </c>
      <c r="CX8" s="64" t="str" cm="1">
        <f t="array" ref="CX8">IFERROR(INDEX(Auswertung!AZ$17:AZ$108,MATCH($A8,Auswertung!AZ$17:AZ$108,0)+1,0)," ")</f>
        <v xml:space="preserve"> </v>
      </c>
      <c r="CY8" s="102" t="str">
        <f t="shared" si="154"/>
        <v/>
      </c>
      <c r="CZ8" s="64" t="str" cm="1">
        <f t="array" ref="CZ8">IFERROR(INDEX(Auswertung!BA$17:BA$108,MATCH($A8,Auswertung!BA$17:BA$108,0)+1,0)," ")</f>
        <v xml:space="preserve"> </v>
      </c>
      <c r="DA8" s="102" t="str">
        <f t="shared" si="154"/>
        <v/>
      </c>
      <c r="DB8" s="64" t="str" cm="1">
        <f t="array" ref="DB8">IFERROR(INDEX(Auswertung!BB$17:BB$108,MATCH($A8,Auswertung!BB$17:BB$108,0)+1,0)," ")</f>
        <v xml:space="preserve"> </v>
      </c>
      <c r="DC8" s="102" t="str">
        <f t="shared" si="154"/>
        <v/>
      </c>
      <c r="DD8" s="64" t="str" cm="1">
        <f t="array" ref="DD8">IFERROR(INDEX(Auswertung!BC$17:BC$108,MATCH($A8,Auswertung!BC$17:BC$108,0)+1,0)," ")</f>
        <v xml:space="preserve"> </v>
      </c>
      <c r="DE8" s="102" t="str">
        <f t="shared" si="154"/>
        <v/>
      </c>
      <c r="DF8" s="64" t="str" cm="1">
        <f t="array" ref="DF8">IFERROR(INDEX(Auswertung!BD$17:BD$108,MATCH($A8,Auswertung!BD$17:BD$108,0)+1,0)," ")</f>
        <v xml:space="preserve"> </v>
      </c>
      <c r="DG8" s="102" t="str">
        <f t="shared" si="154"/>
        <v/>
      </c>
      <c r="DH8" s="64" t="str" cm="1">
        <f t="array" ref="DH8">IFERROR(INDEX(Auswertung!BE$17:BE$108,MATCH($A8,Auswertung!BE$17:BE$108,0)+1,0)," ")</f>
        <v xml:space="preserve"> </v>
      </c>
      <c r="DI8" s="102" t="str">
        <f t="shared" si="154"/>
        <v/>
      </c>
      <c r="DJ8" s="64" t="str" cm="1">
        <f t="array" ref="DJ8">IFERROR(INDEX(Auswertung!BF$17:BF$108,MATCH($A8,Auswertung!BF$17:BF$108,0)+1,0)," ")</f>
        <v xml:space="preserve"> </v>
      </c>
      <c r="DK8" s="102" t="str">
        <f t="shared" si="154"/>
        <v/>
      </c>
      <c r="DL8" s="64" t="str" cm="1">
        <f t="array" ref="DL8">IFERROR(INDEX(Auswertung!BG$17:BG$108,MATCH($A8,Auswertung!BG$17:BG$108,0)+1,0)," ")</f>
        <v xml:space="preserve"> </v>
      </c>
      <c r="DM8" s="102" t="str">
        <f t="shared" si="154"/>
        <v/>
      </c>
      <c r="DN8" s="64" t="str" cm="1">
        <f t="array" ref="DN8">IFERROR(INDEX(Auswertung!BH$17:BH$108,MATCH($A8,Auswertung!BH$17:BH$108,0)+1,0)," ")</f>
        <v xml:space="preserve"> </v>
      </c>
      <c r="DO8" s="102" t="str">
        <f t="shared" si="154"/>
        <v/>
      </c>
      <c r="DP8" s="64" t="str" cm="1">
        <f t="array" ref="DP8">IFERROR(INDEX(Auswertung!BI$17:BI$108,MATCH($A8,Auswertung!BI$17:BI$108,0)+1,0)," ")</f>
        <v xml:space="preserve"> </v>
      </c>
      <c r="DQ8" s="102" t="str">
        <f t="shared" si="154"/>
        <v/>
      </c>
      <c r="DR8" s="64" t="str" cm="1">
        <f t="array" ref="DR8">IFERROR(INDEX(Auswertung!BJ$17:BJ$108,MATCH($A8,Auswertung!BJ$17:BJ$108,0)+1,0)," ")</f>
        <v xml:space="preserve"> </v>
      </c>
      <c r="DS8" s="102" t="str">
        <f t="shared" si="154"/>
        <v/>
      </c>
      <c r="DT8" s="64" t="str" cm="1">
        <f t="array" ref="DT8">IFERROR(INDEX(Auswertung!BK$17:BK$108,MATCH($A8,Auswertung!BK$17:BK$108,0)+1,0)," ")</f>
        <v xml:space="preserve"> </v>
      </c>
      <c r="DU8" s="102" t="str">
        <f t="shared" si="154"/>
        <v/>
      </c>
      <c r="DV8" s="64" t="str" cm="1">
        <f t="array" ref="DV8">IFERROR(INDEX(Auswertung!BL$17:BL$108,MATCH($A8,Auswertung!BL$17:BL$108,0)+1,0)," ")</f>
        <v xml:space="preserve"> </v>
      </c>
      <c r="DW8" s="102" t="str">
        <f t="shared" si="154"/>
        <v/>
      </c>
      <c r="DX8" s="64" t="str" cm="1">
        <f t="array" ref="DX8">IFERROR(INDEX(Auswertung!BM$17:BM$108,MATCH($A8,Auswertung!BM$17:BM$108,0)+1,0)," ")</f>
        <v xml:space="preserve"> </v>
      </c>
      <c r="DY8" s="102" t="str">
        <f t="shared" si="154"/>
        <v/>
      </c>
      <c r="DZ8" s="64" t="str" cm="1">
        <f t="array" ref="DZ8">IFERROR(INDEX(Auswertung!BN$17:BN$108,MATCH($A8,Auswertung!BN$17:BN$108,0)+1,0)," ")</f>
        <v xml:space="preserve"> </v>
      </c>
      <c r="EA8" s="102" t="str">
        <f t="shared" si="154"/>
        <v/>
      </c>
      <c r="EB8" s="64" t="str" cm="1">
        <f t="array" ref="EB8">IFERROR(INDEX(Auswertung!BO$17:BO$108,MATCH($A8,Auswertung!BO$17:BO$108,0)+1,0)," ")</f>
        <v xml:space="preserve"> </v>
      </c>
      <c r="EC8" s="102" t="str">
        <f t="shared" si="154"/>
        <v/>
      </c>
      <c r="ED8" s="64" t="str" cm="1">
        <f t="array" ref="ED8">IFERROR(INDEX(Auswertung!BP$17:BP$108,MATCH($A8,Auswertung!BP$17:BP$108,0)+1,0)," ")</f>
        <v xml:space="preserve"> </v>
      </c>
      <c r="EE8" s="102" t="str">
        <f t="shared" si="154"/>
        <v/>
      </c>
      <c r="EF8" s="64" t="str" cm="1">
        <f t="array" ref="EF8">IFERROR(INDEX(Auswertung!BQ$17:BQ$108,MATCH($A8,Auswertung!BQ$17:BQ$108,0)+1,0)," ")</f>
        <v xml:space="preserve"> </v>
      </c>
      <c r="EG8" s="102" t="str">
        <f t="shared" si="154"/>
        <v/>
      </c>
      <c r="EH8" s="64" t="str" cm="1">
        <f t="array" ref="EH8">IFERROR(INDEX(Auswertung!BR$17:BR$108,MATCH($A8,Auswertung!BR$17:BR$108,0)+1,0)," ")</f>
        <v xml:space="preserve"> </v>
      </c>
      <c r="EI8" s="102" t="str">
        <f t="shared" si="154"/>
        <v/>
      </c>
      <c r="EJ8" s="64" t="str" cm="1">
        <f t="array" ref="EJ8">IFERROR(INDEX(Auswertung!BS$17:BS$108,MATCH($A8,Auswertung!BS$17:BS$108,0)+1,0)," ")</f>
        <v xml:space="preserve"> </v>
      </c>
      <c r="EK8" s="102" t="str">
        <f t="shared" si="154"/>
        <v/>
      </c>
      <c r="EL8" s="64" t="str" cm="1">
        <f t="array" ref="EL8">IFERROR(INDEX(Auswertung!BT$17:BT$108,MATCH($A8,Auswertung!BT$17:BT$108,0)+1,0)," ")</f>
        <v xml:space="preserve"> </v>
      </c>
      <c r="EM8" s="102" t="str">
        <f t="shared" si="154"/>
        <v/>
      </c>
      <c r="EN8" s="64" t="str" cm="1">
        <f t="array" ref="EN8">IFERROR(INDEX(Auswertung!BU$17:BU$108,MATCH($A8,Auswertung!BU$17:BU$108,0)+1,0)," ")</f>
        <v xml:space="preserve"> </v>
      </c>
      <c r="EO8" s="102" t="str">
        <f t="shared" si="154"/>
        <v/>
      </c>
      <c r="EP8" s="64" t="str" cm="1">
        <f t="array" ref="EP8">IFERROR(INDEX(Auswertung!BV$17:BV$108,MATCH($A8,Auswertung!BV$17:BV$108,0)+1,0)," ")</f>
        <v xml:space="preserve"> </v>
      </c>
      <c r="EQ8" s="102" t="str">
        <f t="shared" si="154"/>
        <v/>
      </c>
      <c r="ER8" s="64" t="str" cm="1">
        <f t="array" ref="ER8">IFERROR(INDEX(Auswertung!BW$17:BW$108,MATCH($A8,Auswertung!BW$17:BW$108,0)+1,0)," ")</f>
        <v xml:space="preserve"> </v>
      </c>
      <c r="ES8" s="102" t="str">
        <f t="shared" si="154"/>
        <v/>
      </c>
      <c r="ET8" s="64" t="str" cm="1">
        <f t="array" ref="ET8">IFERROR(INDEX(Auswertung!BX$17:BX$108,MATCH($A8,Auswertung!BX$17:BX$108,0)+1,0)," ")</f>
        <v xml:space="preserve"> </v>
      </c>
      <c r="EU8" s="102" t="str">
        <f t="shared" si="154"/>
        <v/>
      </c>
      <c r="EV8" s="64" t="str" cm="1">
        <f t="array" ref="EV8">IFERROR(INDEX(Auswertung!BY$17:BY$108,MATCH($A8,Auswertung!BY$17:BY$108,0)+1,0)," ")</f>
        <v xml:space="preserve"> </v>
      </c>
      <c r="EW8" s="102" t="str">
        <f t="shared" si="154"/>
        <v/>
      </c>
      <c r="EX8" s="64" t="str" cm="1">
        <f t="array" ref="EX8">IFERROR(INDEX(Auswertung!BZ$17:BZ$108,MATCH($A8,Auswertung!BZ$17:BZ$108,0)+1,0)," ")</f>
        <v xml:space="preserve"> </v>
      </c>
      <c r="EY8" s="102" t="str">
        <f t="shared" si="154"/>
        <v/>
      </c>
      <c r="EZ8" s="64" t="str" cm="1">
        <f t="array" ref="EZ8">IFERROR(INDEX(Auswertung!CA$17:CA$108,MATCH($A8,Auswertung!CA$17:CA$108,0)+1,0)," ")</f>
        <v xml:space="preserve"> </v>
      </c>
      <c r="FA8" s="102" t="str">
        <f t="shared" si="154"/>
        <v/>
      </c>
      <c r="FB8" s="64" t="str" cm="1">
        <f t="array" ref="FB8">IFERROR(INDEX(Auswertung!CB$17:CB$108,MATCH($A8,Auswertung!CB$17:CB$108,0)+1,0)," ")</f>
        <v xml:space="preserve"> </v>
      </c>
      <c r="FC8" s="102" t="str">
        <f t="shared" si="154"/>
        <v/>
      </c>
      <c r="FD8" s="64" t="str" cm="1">
        <f t="array" ref="FD8">IFERROR(INDEX(Auswertung!CC$17:CC$108,MATCH($A8,Auswertung!CC$17:CC$108,0)+1,0)," ")</f>
        <v xml:space="preserve"> </v>
      </c>
      <c r="FE8" s="102" t="str">
        <f t="shared" si="154"/>
        <v/>
      </c>
      <c r="FF8" s="64" t="str" cm="1">
        <f t="array" ref="FF8">IFERROR(INDEX(Auswertung!CD$17:CD$108,MATCH($A8,Auswertung!CD$17:CD$108,0)+1,0)," ")</f>
        <v xml:space="preserve"> </v>
      </c>
      <c r="FG8" s="102" t="str">
        <f t="shared" si="154"/>
        <v/>
      </c>
      <c r="FH8" s="64" t="str" cm="1">
        <f t="array" ref="FH8">IFERROR(INDEX(Auswertung!CE$17:CE$108,MATCH($A8,Auswertung!CE$17:CE$108,0)+1,0)," ")</f>
        <v xml:space="preserve"> </v>
      </c>
      <c r="FI8" s="102" t="str">
        <f t="shared" si="154"/>
        <v/>
      </c>
      <c r="FJ8" s="64" t="str" cm="1">
        <f t="array" ref="FJ8">IFERROR(INDEX(Auswertung!CF$17:CF$108,MATCH($A8,Auswertung!CF$17:CF$108,0)+1,0)," ")</f>
        <v xml:space="preserve"> </v>
      </c>
      <c r="FK8" s="102" t="str">
        <f t="shared" si="154"/>
        <v/>
      </c>
      <c r="FL8" s="64" t="str" cm="1">
        <f t="array" ref="FL8">IFERROR(INDEX(Auswertung!CG$17:CG$108,MATCH($A8,Auswertung!CG$17:CG$108,0)+1,0)," ")</f>
        <v xml:space="preserve"> </v>
      </c>
      <c r="FM8" s="102" t="str">
        <f t="shared" si="154"/>
        <v/>
      </c>
      <c r="FN8" s="64" t="str" cm="1">
        <f t="array" ref="FN8">IFERROR(INDEX(Auswertung!CH$17:CH$108,MATCH($A8,Auswertung!CH$17:CH$108,0)+1,0)," ")</f>
        <v xml:space="preserve"> </v>
      </c>
      <c r="FO8" s="102" t="str">
        <f t="shared" si="154"/>
        <v/>
      </c>
      <c r="FP8" s="64" t="str" cm="1">
        <f t="array" ref="FP8">IFERROR(INDEX(Auswertung!CI$17:CI$108,MATCH($A8,Auswertung!CI$17:CI$108,0)+1,0)," ")</f>
        <v xml:space="preserve"> </v>
      </c>
      <c r="FQ8" s="102" t="str">
        <f t="shared" si="154"/>
        <v/>
      </c>
      <c r="FR8" s="64" t="str" cm="1">
        <f t="array" ref="FR8">IFERROR(INDEX(Auswertung!CJ$17:CJ$108,MATCH($A8,Auswertung!CJ$17:CJ$108,0)+1,0)," ")</f>
        <v xml:space="preserve"> </v>
      </c>
      <c r="FS8" s="102" t="str">
        <f t="shared" si="154"/>
        <v/>
      </c>
      <c r="FT8" s="64" t="str" cm="1">
        <f t="array" ref="FT8">IFERROR(INDEX(Auswertung!CK$17:CK$108,MATCH($A8,Auswertung!CK$17:CK$108,0)+1,0)," ")</f>
        <v xml:space="preserve"> </v>
      </c>
      <c r="FU8" s="102" t="str">
        <f t="shared" si="154"/>
        <v/>
      </c>
      <c r="FV8" s="64" t="str" cm="1">
        <f t="array" ref="FV8">IFERROR(INDEX(Auswertung!CL$17:CL$108,MATCH($A8,Auswertung!CL$17:CL$108,0)+1,0)," ")</f>
        <v xml:space="preserve"> </v>
      </c>
      <c r="FW8" s="102" t="str">
        <f t="shared" si="154"/>
        <v/>
      </c>
      <c r="FX8" s="64" t="str" cm="1">
        <f t="array" ref="FX8">IFERROR(INDEX(Auswertung!CM$17:CM$108,MATCH($A8,Auswertung!CM$17:CM$108,0)+1,0)," ")</f>
        <v xml:space="preserve"> </v>
      </c>
      <c r="FY8" s="102" t="str">
        <f t="shared" si="154"/>
        <v/>
      </c>
      <c r="FZ8" s="64" t="str" cm="1">
        <f t="array" ref="FZ8">IFERROR(INDEX(Auswertung!CN$17:CN$108,MATCH($A8,Auswertung!CN$17:CN$108,0)+1,0)," ")</f>
        <v xml:space="preserve"> </v>
      </c>
      <c r="GA8" s="102" t="str">
        <f t="shared" si="154"/>
        <v/>
      </c>
      <c r="GB8" s="64" t="str" cm="1">
        <f t="array" ref="GB8">IFERROR(INDEX(Auswertung!CO$17:CO$108,MATCH($A8,Auswertung!CO$17:CO$108,0)+1,0)," ")</f>
        <v xml:space="preserve"> </v>
      </c>
      <c r="GC8" s="102" t="str">
        <f t="shared" si="154"/>
        <v/>
      </c>
      <c r="GD8" s="64" t="str" cm="1">
        <f t="array" ref="GD8">IFERROR(INDEX(Auswertung!CP$17:CP$108,MATCH($A8,Auswertung!CP$17:CP$108,0)+1,0)," ")</f>
        <v xml:space="preserve"> </v>
      </c>
      <c r="GE8" s="102" t="str">
        <f t="shared" si="154"/>
        <v/>
      </c>
      <c r="GF8" s="64" t="str" cm="1">
        <f t="array" ref="GF8">IFERROR(INDEX(Auswertung!CQ$17:CQ$108,MATCH($A8,Auswertung!CQ$17:CQ$108,0)+1,0)," ")</f>
        <v xml:space="preserve"> </v>
      </c>
      <c r="GG8" s="102" t="str">
        <f t="shared" si="154"/>
        <v/>
      </c>
      <c r="GH8" s="64" t="str" cm="1">
        <f t="array" ref="GH8">IFERROR(INDEX(Auswertung!CR$17:CR$108,MATCH($A8,Auswertung!CR$17:CR$108,0)+1,0)," ")</f>
        <v xml:space="preserve"> </v>
      </c>
      <c r="GI8" s="102" t="str">
        <f t="shared" si="154"/>
        <v/>
      </c>
      <c r="GJ8" s="64" t="str" cm="1">
        <f t="array" ref="GJ8">IFERROR(INDEX(Auswertung!CS$17:CS$108,MATCH($A8,Auswertung!CS$17:CS$108,0)+1,0)," ")</f>
        <v xml:space="preserve"> </v>
      </c>
      <c r="GK8" s="102" t="str">
        <f t="shared" si="154"/>
        <v/>
      </c>
      <c r="GL8" s="64" t="str" cm="1">
        <f t="array" ref="GL8">IFERROR(INDEX(Auswertung!CT$17:CT$108,MATCH($A8,Auswertung!CT$17:CT$108,0)+1,0)," ")</f>
        <v xml:space="preserve"> </v>
      </c>
      <c r="GM8" s="102" t="str">
        <f t="shared" si="154"/>
        <v/>
      </c>
      <c r="GN8" s="64" t="str" cm="1">
        <f t="array" ref="GN8">IFERROR(INDEX(Auswertung!CU$17:CU$108,MATCH($A8,Auswertung!CU$17:CU$108,0)+1,0)," ")</f>
        <v xml:space="preserve"> </v>
      </c>
      <c r="GO8" s="102" t="str">
        <f t="shared" si="154"/>
        <v/>
      </c>
      <c r="GP8" s="64" t="str" cm="1">
        <f t="array" ref="GP8">IFERROR(INDEX(Auswertung!CV$17:CV$108,MATCH($A8,Auswertung!CV$17:CV$108,0)+1,0)," ")</f>
        <v xml:space="preserve"> </v>
      </c>
      <c r="GQ8" s="102" t="str">
        <f t="shared" si="154"/>
        <v/>
      </c>
      <c r="GR8" s="64" t="str" cm="1">
        <f t="array" ref="GR8">IFERROR(INDEX(Auswertung!CW$17:CW$108,MATCH($A8,Auswertung!CW$17:CW$108,0)+1,0)," ")</f>
        <v xml:space="preserve"> </v>
      </c>
      <c r="GS8" s="102" t="str">
        <f t="shared" si="154"/>
        <v/>
      </c>
      <c r="GT8" s="64" t="str" cm="1">
        <f t="array" ref="GT8">IFERROR(INDEX(Auswertung!CX$17:CX$108,MATCH($A8,Auswertung!CX$17:CX$108,0)+1,0)," ")</f>
        <v xml:space="preserve"> </v>
      </c>
      <c r="GU8" s="102" t="str">
        <f t="shared" si="154"/>
        <v/>
      </c>
      <c r="GV8" s="64" t="str" cm="1">
        <f t="array" ref="GV8">IFERROR(INDEX(Auswertung!CY$17:CY$108,MATCH($A8,Auswertung!CY$17:CY$108,0)+1,0)," ")</f>
        <v xml:space="preserve"> </v>
      </c>
      <c r="GW8" s="102" t="str">
        <f t="shared" si="154"/>
        <v/>
      </c>
      <c r="GX8" s="64" t="str" cm="1">
        <f t="array" ref="GX8">IFERROR(INDEX(Auswertung!CZ$17:CZ$108,MATCH($A8,Auswertung!CZ$17:CZ$108,0)+1,0)," ")</f>
        <v xml:space="preserve"> </v>
      </c>
      <c r="GY8" s="102" t="str">
        <f t="shared" si="154"/>
        <v/>
      </c>
      <c r="GZ8" s="64" t="str" cm="1">
        <f t="array" ref="GZ8">IFERROR(INDEX(Auswertung!DA$17:DA$108,MATCH($A8,Auswertung!DA$17:DA$108,0)+1,0)," ")</f>
        <v xml:space="preserve"> </v>
      </c>
      <c r="HA8" s="102" t="str">
        <f t="shared" si="154"/>
        <v/>
      </c>
      <c r="HB8" s="64" t="str" cm="1">
        <f t="array" ref="HB8">IFERROR(INDEX(Auswertung!DB$17:DB$108,MATCH($A8,Auswertung!DB$17:DB$108,0)+1,0)," ")</f>
        <v xml:space="preserve"> </v>
      </c>
      <c r="HC8" s="102" t="str">
        <f t="shared" si="154"/>
        <v/>
      </c>
      <c r="HD8" s="64" t="str" cm="1">
        <f t="array" ref="HD8">IFERROR(INDEX(Auswertung!DC$17:DC$108,MATCH($A8,Auswertung!DC$17:DC$108,0)+1,0)," ")</f>
        <v xml:space="preserve"> </v>
      </c>
      <c r="HE8" s="102" t="str">
        <f t="shared" si="154"/>
        <v/>
      </c>
      <c r="HF8" s="64" t="str" cm="1">
        <f t="array" ref="HF8">IFERROR(INDEX(Auswertung!DD$17:DD$108,MATCH($A8,Auswertung!DD$17:DD$108,0)+1,0)," ")</f>
        <v xml:space="preserve"> </v>
      </c>
    </row>
    <row r="9" spans="1:214" ht="44.25" customHeight="1" x14ac:dyDescent="0.3">
      <c r="A9" s="53">
        <v>2031</v>
      </c>
      <c r="B9" s="64" t="str" cm="1">
        <f t="array" ref="B9">IFERROR(INDEX(Auswertung!B$17:B$108,MATCH($A9,Auswertung!B$17:B$108,0)+1,0)," ")</f>
        <v xml:space="preserve"> </v>
      </c>
      <c r="C9" s="102" t="str">
        <f t="shared" si="0"/>
        <v/>
      </c>
      <c r="D9" s="64" t="str" cm="1">
        <f t="array" ref="D9">IFERROR(INDEX(Auswertung!C$17:C$108,MATCH($A9,Auswertung!C$17:C$108,0)+1,0)," ")</f>
        <v xml:space="preserve"> </v>
      </c>
      <c r="E9" s="102" t="str">
        <f t="shared" si="0"/>
        <v/>
      </c>
      <c r="F9" s="64" t="str" cm="1">
        <f t="array" ref="F9">IFERROR(INDEX(Auswertung!D$17:D$108,MATCH($A9,Auswertung!D$17:D$108,0)+1,0)," ")</f>
        <v xml:space="preserve"> </v>
      </c>
      <c r="G9" s="102" t="str">
        <f t="shared" ref="G9:I9" si="155">IF(F9=" ","","Nein")</f>
        <v/>
      </c>
      <c r="H9" s="64" t="str" cm="1">
        <f t="array" ref="H9">IFERROR(INDEX(Auswertung!E$17:E$108,MATCH($A9,Auswertung!E$17:E$108,0)+1,0)," ")</f>
        <v xml:space="preserve"> </v>
      </c>
      <c r="I9" s="102" t="str">
        <f t="shared" si="155"/>
        <v/>
      </c>
      <c r="J9" s="64" t="str" cm="1">
        <f t="array" ref="J9">IFERROR(INDEX(Auswertung!F$17:F$108,MATCH($A9,Auswertung!F$17:F$108,0)+1,0)," ")</f>
        <v xml:space="preserve"> </v>
      </c>
      <c r="K9" s="102" t="str">
        <f t="shared" ref="K9:M9" si="156">IF(J9=" ","","Nein")</f>
        <v/>
      </c>
      <c r="L9" s="64" t="str" cm="1">
        <f t="array" ref="L9">IFERROR(INDEX(Auswertung!G$17:G$108,MATCH($A9,Auswertung!G$17:G$108,0)+1,0)," ")</f>
        <v xml:space="preserve"> </v>
      </c>
      <c r="M9" s="102" t="str">
        <f t="shared" si="156"/>
        <v/>
      </c>
      <c r="N9" s="64" t="str" cm="1">
        <f t="array" ref="N9">IFERROR(INDEX(Auswertung!H$17:H$108,MATCH($A9,Auswertung!H$17:H$108,0)+1,0)," ")</f>
        <v xml:space="preserve"> </v>
      </c>
      <c r="O9" s="102" t="str">
        <f t="shared" ref="O9:Q9" si="157">IF(N9=" ","","Nein")</f>
        <v/>
      </c>
      <c r="P9" s="64" t="str" cm="1">
        <f t="array" ref="P9">IFERROR(INDEX(Auswertung!I$17:I$108,MATCH($A9,Auswertung!I$17:I$108,0)+1,0)," ")</f>
        <v xml:space="preserve"> </v>
      </c>
      <c r="Q9" s="102" t="str">
        <f t="shared" si="157"/>
        <v/>
      </c>
      <c r="R9" s="64" t="str" cm="1">
        <f t="array" ref="R9">IFERROR(INDEX(Auswertung!J$17:J$108,MATCH($A9,Auswertung!J$17:J$108,0)+1,0)," ")</f>
        <v xml:space="preserve"> </v>
      </c>
      <c r="S9" s="102" t="str">
        <f t="shared" ref="S9:U9" si="158">IF(R9=" ","","Nein")</f>
        <v/>
      </c>
      <c r="T9" s="64" t="str" cm="1">
        <f t="array" ref="T9">IFERROR(INDEX(Auswertung!K$17:K$108,MATCH($A9,Auswertung!K$17:K$108,0)+1,0)," ")</f>
        <v xml:space="preserve"> </v>
      </c>
      <c r="U9" s="102" t="str">
        <f t="shared" si="158"/>
        <v/>
      </c>
      <c r="V9" s="64" t="str" cm="1">
        <f t="array" ref="V9">IFERROR(INDEX(Auswertung!L$17:L$108,MATCH($A9,Auswertung!L$17:L$108,0)+1,0)," ")</f>
        <v xml:space="preserve"> </v>
      </c>
      <c r="W9" s="102" t="str">
        <f t="shared" ref="W9:Y9" si="159">IF(V9=" ","","Nein")</f>
        <v/>
      </c>
      <c r="X9" s="64" t="str" cm="1">
        <f t="array" ref="X9">IFERROR(INDEX(Auswertung!M$17:M$108,MATCH($A9,Auswertung!M$17:M$108,0)+1,0)," ")</f>
        <v xml:space="preserve"> </v>
      </c>
      <c r="Y9" s="102" t="str">
        <f t="shared" si="159"/>
        <v/>
      </c>
      <c r="Z9" s="64" t="str" cm="1">
        <f t="array" ref="Z9">IFERROR(INDEX(Auswertung!N$17:N$108,MATCH($A9,Auswertung!N$17:N$108,0)+1,0)," ")</f>
        <v xml:space="preserve"> </v>
      </c>
      <c r="AA9" s="102" t="str">
        <f t="shared" ref="AA9:AC9" si="160">IF(Z9=" ","","Nein")</f>
        <v/>
      </c>
      <c r="AB9" s="64" t="str" cm="1">
        <f t="array" ref="AB9">IFERROR(INDEX(Auswertung!O$17:O$108,MATCH($A9,Auswertung!O$17:O$108,0)+1,0)," ")</f>
        <v xml:space="preserve"> </v>
      </c>
      <c r="AC9" s="102" t="str">
        <f t="shared" si="160"/>
        <v/>
      </c>
      <c r="AD9" s="64" t="str" cm="1">
        <f t="array" ref="AD9">IFERROR(INDEX(Auswertung!P$17:P$108,MATCH($A9,Auswertung!P$17:P$108,0)+1,0)," ")</f>
        <v xml:space="preserve"> </v>
      </c>
      <c r="AE9" s="102" t="str">
        <f t="shared" ref="AE9:AG9" si="161">IF(AD9=" ","","Nein")</f>
        <v/>
      </c>
      <c r="AF9" s="64" t="str" cm="1">
        <f t="array" ref="AF9">IFERROR(INDEX(Auswertung!Q$17:Q$108,MATCH($A9,Auswertung!Q$17:Q$108,0)+1,0)," ")</f>
        <v xml:space="preserve"> </v>
      </c>
      <c r="AG9" s="102" t="str">
        <f t="shared" si="161"/>
        <v/>
      </c>
      <c r="AH9" s="64" t="str" cm="1">
        <f t="array" ref="AH9">IFERROR(INDEX(Auswertung!R$17:R$108,MATCH($A9,Auswertung!R$17:R$108,0)+1,0)," ")</f>
        <v xml:space="preserve"> </v>
      </c>
      <c r="AI9" s="102" t="str">
        <f t="shared" ref="AI9:AK9" si="162">IF(AH9=" ","","Nein")</f>
        <v/>
      </c>
      <c r="AJ9" s="64" t="str" cm="1">
        <f t="array" ref="AJ9">IFERROR(INDEX(Auswertung!S$17:S$108,MATCH($A9,Auswertung!S$17:S$108,0)+1,0)," ")</f>
        <v xml:space="preserve"> </v>
      </c>
      <c r="AK9" s="102" t="str">
        <f t="shared" si="162"/>
        <v/>
      </c>
      <c r="AL9" s="64" t="str" cm="1">
        <f t="array" ref="AL9">IFERROR(INDEX(Auswertung!T$17:T$108,MATCH($A9,Auswertung!T$17:T$108,0)+1,0)," ")</f>
        <v xml:space="preserve"> </v>
      </c>
      <c r="AM9" s="102" t="str">
        <f t="shared" ref="AM9:AO9" si="163">IF(AL9=" ","","Nein")</f>
        <v/>
      </c>
      <c r="AN9" s="64" t="str" cm="1">
        <f t="array" ref="AN9">IFERROR(INDEX(Auswertung!U$17:U$108,MATCH($A9,Auswertung!U$17:U$108,0)+1,0)," ")</f>
        <v xml:space="preserve"> </v>
      </c>
      <c r="AO9" s="102" t="str">
        <f t="shared" si="163"/>
        <v/>
      </c>
      <c r="AP9" s="64" t="str" cm="1">
        <f t="array" ref="AP9">IFERROR(INDEX(Auswertung!V$17:V$108,MATCH($A9,Auswertung!V$17:V$108,0)+1,0)," ")</f>
        <v xml:space="preserve"> </v>
      </c>
      <c r="AQ9" s="102" t="str">
        <f t="shared" ref="AQ9:AS9" si="164">IF(AP9=" ","","Nein")</f>
        <v/>
      </c>
      <c r="AR9" s="64" t="str" cm="1">
        <f t="array" ref="AR9">IFERROR(INDEX(Auswertung!W$17:W$108,MATCH($A9,Auswertung!W$17:W$108,0)+1,0)," ")</f>
        <v xml:space="preserve"> </v>
      </c>
      <c r="AS9" s="102" t="str">
        <f t="shared" si="164"/>
        <v/>
      </c>
      <c r="AT9" s="64" t="str" cm="1">
        <f t="array" ref="AT9">IFERROR(INDEX(Auswertung!X$17:X$108,MATCH($A9,Auswertung!X$17:X$108,0)+1,0)," ")</f>
        <v xml:space="preserve"> </v>
      </c>
      <c r="AU9" s="102" t="str">
        <f t="shared" ref="AU9:AW9" si="165">IF(AT9=" ","","Nein")</f>
        <v/>
      </c>
      <c r="AV9" s="64" t="str" cm="1">
        <f t="array" ref="AV9">IFERROR(INDEX(Auswertung!Y$17:Y$108,MATCH($A9,Auswertung!Y$17:Y$108,0)+1,0)," ")</f>
        <v xml:space="preserve"> </v>
      </c>
      <c r="AW9" s="102" t="str">
        <f t="shared" si="165"/>
        <v/>
      </c>
      <c r="AX9" s="64" t="str" cm="1">
        <f t="array" ref="AX9">IFERROR(INDEX(Auswertung!Z$17:Z$108,MATCH($A9,Auswertung!Z$17:Z$108,0)+1,0)," ")</f>
        <v xml:space="preserve"> </v>
      </c>
      <c r="AY9" s="102" t="str">
        <f t="shared" ref="AY9:BA9" si="166">IF(AX9=" ","","Nein")</f>
        <v/>
      </c>
      <c r="AZ9" s="64" t="str" cm="1">
        <f t="array" ref="AZ9">IFERROR(INDEX(Auswertung!AA$17:AA$108,MATCH($A9,Auswertung!AA$17:AA$108,0)+1,0)," ")</f>
        <v xml:space="preserve"> </v>
      </c>
      <c r="BA9" s="102" t="str">
        <f t="shared" si="166"/>
        <v/>
      </c>
      <c r="BB9" s="64" t="str" cm="1">
        <f t="array" ref="BB9">IFERROR(INDEX(Auswertung!AB$17:AB$108,MATCH($A9,Auswertung!AB$17:AB$108,0)+1,0)," ")</f>
        <v xml:space="preserve"> </v>
      </c>
      <c r="BC9" s="102" t="str">
        <f t="shared" ref="BC9:BE9" si="167">IF(BB9=" ","","Nein")</f>
        <v/>
      </c>
      <c r="BD9" s="64" t="str" cm="1">
        <f t="array" ref="BD9">IFERROR(INDEX(Auswertung!AC$17:AC$108,MATCH($A9,Auswertung!AC$17:AC$108,0)+1,0)," ")</f>
        <v xml:space="preserve"> </v>
      </c>
      <c r="BE9" s="102" t="str">
        <f t="shared" si="167"/>
        <v/>
      </c>
      <c r="BF9" s="64" t="str" cm="1">
        <f t="array" ref="BF9">IFERROR(INDEX(Auswertung!AD$17:AD$108,MATCH($A9,Auswertung!AD$17:AD$108,0)+1,0)," ")</f>
        <v xml:space="preserve"> </v>
      </c>
      <c r="BG9" s="102" t="str">
        <f t="shared" ref="BG9:BI9" si="168">IF(BF9=" ","","Nein")</f>
        <v/>
      </c>
      <c r="BH9" s="64" t="str" cm="1">
        <f t="array" ref="BH9">IFERROR(INDEX(Auswertung!AE$17:AE$108,MATCH($A9,Auswertung!AE$17:AE$108,0)+1,0)," ")</f>
        <v xml:space="preserve"> </v>
      </c>
      <c r="BI9" s="102" t="str">
        <f t="shared" si="168"/>
        <v/>
      </c>
      <c r="BJ9" s="64" t="str" cm="1">
        <f t="array" ref="BJ9">IFERROR(INDEX(Auswertung!AF$17:AF$108,MATCH($A9,Auswertung!AF$17:AF$108,0)+1,0)," ")</f>
        <v xml:space="preserve"> </v>
      </c>
      <c r="BK9" s="102" t="str">
        <f t="shared" ref="BK9:BM9" si="169">IF(BJ9=" ","","Nein")</f>
        <v/>
      </c>
      <c r="BL9" s="64" t="str" cm="1">
        <f t="array" ref="BL9">IFERROR(INDEX(Auswertung!AG$17:AG$108,MATCH($A9,Auswertung!AG$17:AG$108,0)+1,0)," ")</f>
        <v xml:space="preserve"> </v>
      </c>
      <c r="BM9" s="102" t="str">
        <f t="shared" si="169"/>
        <v/>
      </c>
      <c r="BN9" s="64" t="str" cm="1">
        <f t="array" ref="BN9">IFERROR(INDEX(Auswertung!AH$17:AH$108,MATCH($A9,Auswertung!AH$17:AH$108,0)+1,0)," ")</f>
        <v xml:space="preserve"> </v>
      </c>
      <c r="BO9" s="102" t="str">
        <f t="shared" ref="BO9:BQ9" si="170">IF(BN9=" ","","Nein")</f>
        <v/>
      </c>
      <c r="BP9" s="64" t="str" cm="1">
        <f t="array" ref="BP9">IFERROR(INDEX(Auswertung!AI$17:AI$108,MATCH($A9,Auswertung!AI$17:AI$108,0)+1,0)," ")</f>
        <v xml:space="preserve"> </v>
      </c>
      <c r="BQ9" s="102" t="str">
        <f t="shared" si="170"/>
        <v/>
      </c>
      <c r="BR9" s="64" t="str" cm="1">
        <f t="array" ref="BR9">IFERROR(INDEX(Auswertung!AJ$17:AJ$108,MATCH($A9,Auswertung!AJ$17:AJ$108,0)+1,0)," ")</f>
        <v xml:space="preserve"> </v>
      </c>
      <c r="BS9" s="102" t="str">
        <f t="shared" ref="BS9:BU9" si="171">IF(BR9=" ","","Nein")</f>
        <v/>
      </c>
      <c r="BT9" s="64" t="str" cm="1">
        <f t="array" ref="BT9">IFERROR(INDEX(Auswertung!AK$17:AK$108,MATCH($A9,Auswertung!AK$17:AK$108,0)+1,0)," ")</f>
        <v xml:space="preserve"> </v>
      </c>
      <c r="BU9" s="102" t="str">
        <f t="shared" si="171"/>
        <v/>
      </c>
      <c r="BV9" s="64" t="str" cm="1">
        <f t="array" ref="BV9">IFERROR(INDEX(Auswertung!AL$17:AL$108,MATCH($A9,Auswertung!AL$17:AL$108,0)+1,0)," ")</f>
        <v xml:space="preserve"> </v>
      </c>
      <c r="BW9" s="102" t="str">
        <f t="shared" ref="BW9:BY9" si="172">IF(BV9=" ","","Nein")</f>
        <v/>
      </c>
      <c r="BX9" s="64" t="str" cm="1">
        <f t="array" ref="BX9">IFERROR(INDEX(Auswertung!AM$17:AM$108,MATCH($A9,Auswertung!AM$17:AM$108,0)+1,0)," ")</f>
        <v xml:space="preserve"> </v>
      </c>
      <c r="BY9" s="102" t="str">
        <f t="shared" si="172"/>
        <v/>
      </c>
      <c r="BZ9" s="64" t="str" cm="1">
        <f t="array" ref="BZ9">IFERROR(INDEX(Auswertung!AN$17:AN$108,MATCH($A9,Auswertung!AN$17:AN$108,0)+1,0)," ")</f>
        <v xml:space="preserve"> </v>
      </c>
      <c r="CA9" s="102" t="str">
        <f t="shared" ref="CA9:CC9" si="173">IF(BZ9=" ","","Nein")</f>
        <v/>
      </c>
      <c r="CB9" s="64" t="str" cm="1">
        <f t="array" ref="CB9">IFERROR(INDEX(Auswertung!AO$17:AO$108,MATCH($A9,Auswertung!AO$17:AO$108,0)+1,0)," ")</f>
        <v xml:space="preserve"> </v>
      </c>
      <c r="CC9" s="102" t="str">
        <f t="shared" si="173"/>
        <v/>
      </c>
      <c r="CD9" s="64" t="str" cm="1">
        <f t="array" ref="CD9">IFERROR(INDEX(Auswertung!AP$17:AP$108,MATCH($A9,Auswertung!AP$17:AP$108,0)+1,0)," ")</f>
        <v xml:space="preserve"> </v>
      </c>
      <c r="CE9" s="102" t="str">
        <f t="shared" ref="CE9:CG9" si="174">IF(CD9=" ","","Nein")</f>
        <v/>
      </c>
      <c r="CF9" s="64" t="str" cm="1">
        <f t="array" ref="CF9">IFERROR(INDEX(Auswertung!AQ$17:AQ$108,MATCH($A9,Auswertung!AQ$17:AQ$108,0)+1,0)," ")</f>
        <v xml:space="preserve"> </v>
      </c>
      <c r="CG9" s="102" t="str">
        <f t="shared" si="174"/>
        <v/>
      </c>
      <c r="CH9" s="64" t="str" cm="1">
        <f t="array" ref="CH9">IFERROR(INDEX(Auswertung!AR$17:AR$108,MATCH($A9,Auswertung!AR$17:AR$108,0)+1,0)," ")</f>
        <v xml:space="preserve"> </v>
      </c>
      <c r="CI9" s="102" t="str">
        <f t="shared" ref="CI9:CK9" si="175">IF(CH9=" ","","Nein")</f>
        <v/>
      </c>
      <c r="CJ9" s="64" t="str" cm="1">
        <f t="array" ref="CJ9">IFERROR(INDEX(Auswertung!AS$17:AS$108,MATCH($A9,Auswertung!AS$17:AS$108,0)+1,0)," ")</f>
        <v xml:space="preserve"> </v>
      </c>
      <c r="CK9" s="102" t="str">
        <f t="shared" si="175"/>
        <v/>
      </c>
      <c r="CL9" s="64" t="str" cm="1">
        <f t="array" ref="CL9">IFERROR(INDEX(Auswertung!AT$17:AT$108,MATCH($A9,Auswertung!AT$17:AT$108,0)+1,0)," ")</f>
        <v xml:space="preserve"> </v>
      </c>
      <c r="CM9" s="102" t="str">
        <f t="shared" ref="CM9:HE9" si="176">IF(CL9=" ","","Nein")</f>
        <v/>
      </c>
      <c r="CN9" s="64" t="str" cm="1">
        <f t="array" ref="CN9">IFERROR(INDEX(Auswertung!AU$17:AU$108,MATCH($A9,Auswertung!AU$17:AU$108,0)+1,0)," ")</f>
        <v xml:space="preserve"> </v>
      </c>
      <c r="CO9" s="102" t="str">
        <f t="shared" si="176"/>
        <v/>
      </c>
      <c r="CP9" s="64" t="str" cm="1">
        <f t="array" ref="CP9">IFERROR(INDEX(Auswertung!AV$17:AV$108,MATCH($A9,Auswertung!AV$17:AV$108,0)+1,0)," ")</f>
        <v xml:space="preserve"> </v>
      </c>
      <c r="CQ9" s="102" t="str">
        <f t="shared" si="176"/>
        <v/>
      </c>
      <c r="CR9" s="64" t="str" cm="1">
        <f t="array" ref="CR9">IFERROR(INDEX(Auswertung!AW$17:AW$108,MATCH($A9,Auswertung!AW$17:AW$108,0)+1,0)," ")</f>
        <v xml:space="preserve"> </v>
      </c>
      <c r="CS9" s="102" t="str">
        <f t="shared" si="176"/>
        <v/>
      </c>
      <c r="CT9" s="64" t="str" cm="1">
        <f t="array" ref="CT9">IFERROR(INDEX(Auswertung!AX$17:AX$108,MATCH($A9,Auswertung!AX$17:AX$108,0)+1,0)," ")</f>
        <v xml:space="preserve"> </v>
      </c>
      <c r="CU9" s="102" t="str">
        <f t="shared" si="176"/>
        <v/>
      </c>
      <c r="CV9" s="64" t="str" cm="1">
        <f t="array" ref="CV9">IFERROR(INDEX(Auswertung!AY$17:AY$108,MATCH($A9,Auswertung!AY$17:AY$108,0)+1,0)," ")</f>
        <v xml:space="preserve"> </v>
      </c>
      <c r="CW9" s="102" t="str">
        <f t="shared" si="176"/>
        <v/>
      </c>
      <c r="CX9" s="64" t="str" cm="1">
        <f t="array" ref="CX9">IFERROR(INDEX(Auswertung!AZ$17:AZ$108,MATCH($A9,Auswertung!AZ$17:AZ$108,0)+1,0)," ")</f>
        <v xml:space="preserve"> </v>
      </c>
      <c r="CY9" s="102" t="str">
        <f t="shared" si="176"/>
        <v/>
      </c>
      <c r="CZ9" s="64" t="str" cm="1">
        <f t="array" ref="CZ9">IFERROR(INDEX(Auswertung!BA$17:BA$108,MATCH($A9,Auswertung!BA$17:BA$108,0)+1,0)," ")</f>
        <v xml:space="preserve"> </v>
      </c>
      <c r="DA9" s="102" t="str">
        <f t="shared" si="176"/>
        <v/>
      </c>
      <c r="DB9" s="64" t="str" cm="1">
        <f t="array" ref="DB9">IFERROR(INDEX(Auswertung!BB$17:BB$108,MATCH($A9,Auswertung!BB$17:BB$108,0)+1,0)," ")</f>
        <v xml:space="preserve"> </v>
      </c>
      <c r="DC9" s="102" t="str">
        <f t="shared" si="176"/>
        <v/>
      </c>
      <c r="DD9" s="64" t="str" cm="1">
        <f t="array" ref="DD9">IFERROR(INDEX(Auswertung!BC$17:BC$108,MATCH($A9,Auswertung!BC$17:BC$108,0)+1,0)," ")</f>
        <v xml:space="preserve"> </v>
      </c>
      <c r="DE9" s="102" t="str">
        <f t="shared" si="176"/>
        <v/>
      </c>
      <c r="DF9" s="64" t="str" cm="1">
        <f t="array" ref="DF9">IFERROR(INDEX(Auswertung!BD$17:BD$108,MATCH($A9,Auswertung!BD$17:BD$108,0)+1,0)," ")</f>
        <v xml:space="preserve"> </v>
      </c>
      <c r="DG9" s="102" t="str">
        <f t="shared" si="176"/>
        <v/>
      </c>
      <c r="DH9" s="64" t="str" cm="1">
        <f t="array" ref="DH9">IFERROR(INDEX(Auswertung!BE$17:BE$108,MATCH($A9,Auswertung!BE$17:BE$108,0)+1,0)," ")</f>
        <v xml:space="preserve"> </v>
      </c>
      <c r="DI9" s="102" t="str">
        <f t="shared" si="176"/>
        <v/>
      </c>
      <c r="DJ9" s="64" t="str" cm="1">
        <f t="array" ref="DJ9">IFERROR(INDEX(Auswertung!BF$17:BF$108,MATCH($A9,Auswertung!BF$17:BF$108,0)+1,0)," ")</f>
        <v xml:space="preserve"> </v>
      </c>
      <c r="DK9" s="102" t="str">
        <f t="shared" si="176"/>
        <v/>
      </c>
      <c r="DL9" s="64" t="str" cm="1">
        <f t="array" ref="DL9">IFERROR(INDEX(Auswertung!BG$17:BG$108,MATCH($A9,Auswertung!BG$17:BG$108,0)+1,0)," ")</f>
        <v xml:space="preserve"> </v>
      </c>
      <c r="DM9" s="102" t="str">
        <f t="shared" si="176"/>
        <v/>
      </c>
      <c r="DN9" s="64" t="str" cm="1">
        <f t="array" ref="DN9">IFERROR(INDEX(Auswertung!BH$17:BH$108,MATCH($A9,Auswertung!BH$17:BH$108,0)+1,0)," ")</f>
        <v xml:space="preserve"> </v>
      </c>
      <c r="DO9" s="102" t="str">
        <f t="shared" si="176"/>
        <v/>
      </c>
      <c r="DP9" s="64" t="str" cm="1">
        <f t="array" ref="DP9">IFERROR(INDEX(Auswertung!BI$17:BI$108,MATCH($A9,Auswertung!BI$17:BI$108,0)+1,0)," ")</f>
        <v xml:space="preserve"> </v>
      </c>
      <c r="DQ9" s="102" t="str">
        <f t="shared" si="176"/>
        <v/>
      </c>
      <c r="DR9" s="64" t="str" cm="1">
        <f t="array" ref="DR9">IFERROR(INDEX(Auswertung!BJ$17:BJ$108,MATCH($A9,Auswertung!BJ$17:BJ$108,0)+1,0)," ")</f>
        <v xml:space="preserve"> </v>
      </c>
      <c r="DS9" s="102" t="str">
        <f t="shared" si="176"/>
        <v/>
      </c>
      <c r="DT9" s="64" t="str" cm="1">
        <f t="array" ref="DT9">IFERROR(INDEX(Auswertung!BK$17:BK$108,MATCH($A9,Auswertung!BK$17:BK$108,0)+1,0)," ")</f>
        <v xml:space="preserve"> </v>
      </c>
      <c r="DU9" s="102" t="str">
        <f t="shared" si="176"/>
        <v/>
      </c>
      <c r="DV9" s="64" t="str" cm="1">
        <f t="array" ref="DV9">IFERROR(INDEX(Auswertung!BL$17:BL$108,MATCH($A9,Auswertung!BL$17:BL$108,0)+1,0)," ")</f>
        <v xml:space="preserve"> </v>
      </c>
      <c r="DW9" s="102" t="str">
        <f t="shared" si="176"/>
        <v/>
      </c>
      <c r="DX9" s="64" t="str" cm="1">
        <f t="array" ref="DX9">IFERROR(INDEX(Auswertung!BM$17:BM$108,MATCH($A9,Auswertung!BM$17:BM$108,0)+1,0)," ")</f>
        <v xml:space="preserve"> </v>
      </c>
      <c r="DY9" s="102" t="str">
        <f t="shared" si="176"/>
        <v/>
      </c>
      <c r="DZ9" s="64" t="str" cm="1">
        <f t="array" ref="DZ9">IFERROR(INDEX(Auswertung!BN$17:BN$108,MATCH($A9,Auswertung!BN$17:BN$108,0)+1,0)," ")</f>
        <v xml:space="preserve"> </v>
      </c>
      <c r="EA9" s="102" t="str">
        <f t="shared" si="176"/>
        <v/>
      </c>
      <c r="EB9" s="64" t="str" cm="1">
        <f t="array" ref="EB9">IFERROR(INDEX(Auswertung!BO$17:BO$108,MATCH($A9,Auswertung!BO$17:BO$108,0)+1,0)," ")</f>
        <v xml:space="preserve"> </v>
      </c>
      <c r="EC9" s="102" t="str">
        <f t="shared" si="176"/>
        <v/>
      </c>
      <c r="ED9" s="64" t="str" cm="1">
        <f t="array" ref="ED9">IFERROR(INDEX(Auswertung!BP$17:BP$108,MATCH($A9,Auswertung!BP$17:BP$108,0)+1,0)," ")</f>
        <v xml:space="preserve"> </v>
      </c>
      <c r="EE9" s="102" t="str">
        <f t="shared" si="176"/>
        <v/>
      </c>
      <c r="EF9" s="64" t="str" cm="1">
        <f t="array" ref="EF9">IFERROR(INDEX(Auswertung!BQ$17:BQ$108,MATCH($A9,Auswertung!BQ$17:BQ$108,0)+1,0)," ")</f>
        <v xml:space="preserve"> </v>
      </c>
      <c r="EG9" s="102" t="str">
        <f t="shared" si="176"/>
        <v/>
      </c>
      <c r="EH9" s="64" t="str" cm="1">
        <f t="array" ref="EH9">IFERROR(INDEX(Auswertung!BR$17:BR$108,MATCH($A9,Auswertung!BR$17:BR$108,0)+1,0)," ")</f>
        <v xml:space="preserve"> </v>
      </c>
      <c r="EI9" s="102" t="str">
        <f t="shared" si="176"/>
        <v/>
      </c>
      <c r="EJ9" s="64" t="str" cm="1">
        <f t="array" ref="EJ9">IFERROR(INDEX(Auswertung!BS$17:BS$108,MATCH($A9,Auswertung!BS$17:BS$108,0)+1,0)," ")</f>
        <v xml:space="preserve"> </v>
      </c>
      <c r="EK9" s="102" t="str">
        <f t="shared" si="176"/>
        <v/>
      </c>
      <c r="EL9" s="64" t="str" cm="1">
        <f t="array" ref="EL9">IFERROR(INDEX(Auswertung!BT$17:BT$108,MATCH($A9,Auswertung!BT$17:BT$108,0)+1,0)," ")</f>
        <v xml:space="preserve"> </v>
      </c>
      <c r="EM9" s="102" t="str">
        <f t="shared" si="176"/>
        <v/>
      </c>
      <c r="EN9" s="64" t="str" cm="1">
        <f t="array" ref="EN9">IFERROR(INDEX(Auswertung!BU$17:BU$108,MATCH($A9,Auswertung!BU$17:BU$108,0)+1,0)," ")</f>
        <v xml:space="preserve"> </v>
      </c>
      <c r="EO9" s="102" t="str">
        <f t="shared" si="176"/>
        <v/>
      </c>
      <c r="EP9" s="64" t="str" cm="1">
        <f t="array" ref="EP9">IFERROR(INDEX(Auswertung!BV$17:BV$108,MATCH($A9,Auswertung!BV$17:BV$108,0)+1,0)," ")</f>
        <v xml:space="preserve"> </v>
      </c>
      <c r="EQ9" s="102" t="str">
        <f t="shared" si="176"/>
        <v/>
      </c>
      <c r="ER9" s="64" t="str" cm="1">
        <f t="array" ref="ER9">IFERROR(INDEX(Auswertung!BW$17:BW$108,MATCH($A9,Auswertung!BW$17:BW$108,0)+1,0)," ")</f>
        <v xml:space="preserve"> </v>
      </c>
      <c r="ES9" s="102" t="str">
        <f t="shared" si="176"/>
        <v/>
      </c>
      <c r="ET9" s="64" t="str" cm="1">
        <f t="array" ref="ET9">IFERROR(INDEX(Auswertung!BX$17:BX$108,MATCH($A9,Auswertung!BX$17:BX$108,0)+1,0)," ")</f>
        <v xml:space="preserve"> </v>
      </c>
      <c r="EU9" s="102" t="str">
        <f t="shared" si="176"/>
        <v/>
      </c>
      <c r="EV9" s="64" t="str" cm="1">
        <f t="array" ref="EV9">IFERROR(INDEX(Auswertung!BY$17:BY$108,MATCH($A9,Auswertung!BY$17:BY$108,0)+1,0)," ")</f>
        <v xml:space="preserve"> </v>
      </c>
      <c r="EW9" s="102" t="str">
        <f t="shared" si="176"/>
        <v/>
      </c>
      <c r="EX9" s="64" t="str" cm="1">
        <f t="array" ref="EX9">IFERROR(INDEX(Auswertung!BZ$17:BZ$108,MATCH($A9,Auswertung!BZ$17:BZ$108,0)+1,0)," ")</f>
        <v xml:space="preserve"> </v>
      </c>
      <c r="EY9" s="102" t="str">
        <f t="shared" si="176"/>
        <v/>
      </c>
      <c r="EZ9" s="64" t="str" cm="1">
        <f t="array" ref="EZ9">IFERROR(INDEX(Auswertung!CA$17:CA$108,MATCH($A9,Auswertung!CA$17:CA$108,0)+1,0)," ")</f>
        <v xml:space="preserve"> </v>
      </c>
      <c r="FA9" s="102" t="str">
        <f t="shared" si="176"/>
        <v/>
      </c>
      <c r="FB9" s="64" t="str" cm="1">
        <f t="array" ref="FB9">IFERROR(INDEX(Auswertung!CB$17:CB$108,MATCH($A9,Auswertung!CB$17:CB$108,0)+1,0)," ")</f>
        <v xml:space="preserve"> </v>
      </c>
      <c r="FC9" s="102" t="str">
        <f t="shared" si="176"/>
        <v/>
      </c>
      <c r="FD9" s="64" t="str" cm="1">
        <f t="array" ref="FD9">IFERROR(INDEX(Auswertung!CC$17:CC$108,MATCH($A9,Auswertung!CC$17:CC$108,0)+1,0)," ")</f>
        <v xml:space="preserve"> </v>
      </c>
      <c r="FE9" s="102" t="str">
        <f t="shared" si="176"/>
        <v/>
      </c>
      <c r="FF9" s="64" t="str" cm="1">
        <f t="array" ref="FF9">IFERROR(INDEX(Auswertung!CD$17:CD$108,MATCH($A9,Auswertung!CD$17:CD$108,0)+1,0)," ")</f>
        <v xml:space="preserve"> </v>
      </c>
      <c r="FG9" s="102" t="str">
        <f t="shared" si="176"/>
        <v/>
      </c>
      <c r="FH9" s="64" t="str" cm="1">
        <f t="array" ref="FH9">IFERROR(INDEX(Auswertung!CE$17:CE$108,MATCH($A9,Auswertung!CE$17:CE$108,0)+1,0)," ")</f>
        <v xml:space="preserve"> </v>
      </c>
      <c r="FI9" s="102" t="str">
        <f t="shared" si="176"/>
        <v/>
      </c>
      <c r="FJ9" s="64" t="str" cm="1">
        <f t="array" ref="FJ9">IFERROR(INDEX(Auswertung!CF$17:CF$108,MATCH($A9,Auswertung!CF$17:CF$108,0)+1,0)," ")</f>
        <v xml:space="preserve"> </v>
      </c>
      <c r="FK9" s="102" t="str">
        <f t="shared" si="176"/>
        <v/>
      </c>
      <c r="FL9" s="64" t="str" cm="1">
        <f t="array" ref="FL9">IFERROR(INDEX(Auswertung!CG$17:CG$108,MATCH($A9,Auswertung!CG$17:CG$108,0)+1,0)," ")</f>
        <v xml:space="preserve"> </v>
      </c>
      <c r="FM9" s="102" t="str">
        <f t="shared" si="176"/>
        <v/>
      </c>
      <c r="FN9" s="64" t="str" cm="1">
        <f t="array" ref="FN9">IFERROR(INDEX(Auswertung!CH$17:CH$108,MATCH($A9,Auswertung!CH$17:CH$108,0)+1,0)," ")</f>
        <v xml:space="preserve"> </v>
      </c>
      <c r="FO9" s="102" t="str">
        <f t="shared" si="176"/>
        <v/>
      </c>
      <c r="FP9" s="64" t="str" cm="1">
        <f t="array" ref="FP9">IFERROR(INDEX(Auswertung!CI$17:CI$108,MATCH($A9,Auswertung!CI$17:CI$108,0)+1,0)," ")</f>
        <v xml:space="preserve"> </v>
      </c>
      <c r="FQ9" s="102" t="str">
        <f t="shared" si="176"/>
        <v/>
      </c>
      <c r="FR9" s="64" t="str" cm="1">
        <f t="array" ref="FR9">IFERROR(INDEX(Auswertung!CJ$17:CJ$108,MATCH($A9,Auswertung!CJ$17:CJ$108,0)+1,0)," ")</f>
        <v xml:space="preserve"> </v>
      </c>
      <c r="FS9" s="102" t="str">
        <f t="shared" si="176"/>
        <v/>
      </c>
      <c r="FT9" s="64" t="str" cm="1">
        <f t="array" ref="FT9">IFERROR(INDEX(Auswertung!CK$17:CK$108,MATCH($A9,Auswertung!CK$17:CK$108,0)+1,0)," ")</f>
        <v xml:space="preserve"> </v>
      </c>
      <c r="FU9" s="102" t="str">
        <f t="shared" si="176"/>
        <v/>
      </c>
      <c r="FV9" s="64" t="str" cm="1">
        <f t="array" ref="FV9">IFERROR(INDEX(Auswertung!CL$17:CL$108,MATCH($A9,Auswertung!CL$17:CL$108,0)+1,0)," ")</f>
        <v xml:space="preserve"> </v>
      </c>
      <c r="FW9" s="102" t="str">
        <f t="shared" si="176"/>
        <v/>
      </c>
      <c r="FX9" s="64" t="str" cm="1">
        <f t="array" ref="FX9">IFERROR(INDEX(Auswertung!CM$17:CM$108,MATCH($A9,Auswertung!CM$17:CM$108,0)+1,0)," ")</f>
        <v xml:space="preserve"> </v>
      </c>
      <c r="FY9" s="102" t="str">
        <f t="shared" si="176"/>
        <v/>
      </c>
      <c r="FZ9" s="64" t="str" cm="1">
        <f t="array" ref="FZ9">IFERROR(INDEX(Auswertung!CN$17:CN$108,MATCH($A9,Auswertung!CN$17:CN$108,0)+1,0)," ")</f>
        <v xml:space="preserve"> </v>
      </c>
      <c r="GA9" s="102" t="str">
        <f t="shared" si="176"/>
        <v/>
      </c>
      <c r="GB9" s="64" t="str" cm="1">
        <f t="array" ref="GB9">IFERROR(INDEX(Auswertung!CO$17:CO$108,MATCH($A9,Auswertung!CO$17:CO$108,0)+1,0)," ")</f>
        <v xml:space="preserve"> </v>
      </c>
      <c r="GC9" s="102" t="str">
        <f t="shared" si="176"/>
        <v/>
      </c>
      <c r="GD9" s="64" t="str" cm="1">
        <f t="array" ref="GD9">IFERROR(INDEX(Auswertung!CP$17:CP$108,MATCH($A9,Auswertung!CP$17:CP$108,0)+1,0)," ")</f>
        <v xml:space="preserve"> </v>
      </c>
      <c r="GE9" s="102" t="str">
        <f t="shared" si="176"/>
        <v/>
      </c>
      <c r="GF9" s="64" t="str" cm="1">
        <f t="array" ref="GF9">IFERROR(INDEX(Auswertung!CQ$17:CQ$108,MATCH($A9,Auswertung!CQ$17:CQ$108,0)+1,0)," ")</f>
        <v xml:space="preserve"> </v>
      </c>
      <c r="GG9" s="102" t="str">
        <f t="shared" si="176"/>
        <v/>
      </c>
      <c r="GH9" s="64" t="str" cm="1">
        <f t="array" ref="GH9">IFERROR(INDEX(Auswertung!CR$17:CR$108,MATCH($A9,Auswertung!CR$17:CR$108,0)+1,0)," ")</f>
        <v xml:space="preserve"> </v>
      </c>
      <c r="GI9" s="102" t="str">
        <f t="shared" si="176"/>
        <v/>
      </c>
      <c r="GJ9" s="64" t="str" cm="1">
        <f t="array" ref="GJ9">IFERROR(INDEX(Auswertung!CS$17:CS$108,MATCH($A9,Auswertung!CS$17:CS$108,0)+1,0)," ")</f>
        <v xml:space="preserve"> </v>
      </c>
      <c r="GK9" s="102" t="str">
        <f t="shared" si="176"/>
        <v/>
      </c>
      <c r="GL9" s="64" t="str" cm="1">
        <f t="array" ref="GL9">IFERROR(INDEX(Auswertung!CT$17:CT$108,MATCH($A9,Auswertung!CT$17:CT$108,0)+1,0)," ")</f>
        <v xml:space="preserve"> </v>
      </c>
      <c r="GM9" s="102" t="str">
        <f t="shared" si="176"/>
        <v/>
      </c>
      <c r="GN9" s="64" t="str" cm="1">
        <f t="array" ref="GN9">IFERROR(INDEX(Auswertung!CU$17:CU$108,MATCH($A9,Auswertung!CU$17:CU$108,0)+1,0)," ")</f>
        <v xml:space="preserve"> </v>
      </c>
      <c r="GO9" s="102" t="str">
        <f t="shared" si="176"/>
        <v/>
      </c>
      <c r="GP9" s="64" t="str" cm="1">
        <f t="array" ref="GP9">IFERROR(INDEX(Auswertung!CV$17:CV$108,MATCH($A9,Auswertung!CV$17:CV$108,0)+1,0)," ")</f>
        <v xml:space="preserve"> </v>
      </c>
      <c r="GQ9" s="102" t="str">
        <f t="shared" si="176"/>
        <v/>
      </c>
      <c r="GR9" s="64" t="str" cm="1">
        <f t="array" ref="GR9">IFERROR(INDEX(Auswertung!CW$17:CW$108,MATCH($A9,Auswertung!CW$17:CW$108,0)+1,0)," ")</f>
        <v xml:space="preserve"> </v>
      </c>
      <c r="GS9" s="102" t="str">
        <f t="shared" si="176"/>
        <v/>
      </c>
      <c r="GT9" s="64" t="str" cm="1">
        <f t="array" ref="GT9">IFERROR(INDEX(Auswertung!CX$17:CX$108,MATCH($A9,Auswertung!CX$17:CX$108,0)+1,0)," ")</f>
        <v xml:space="preserve"> </v>
      </c>
      <c r="GU9" s="102" t="str">
        <f t="shared" si="176"/>
        <v/>
      </c>
      <c r="GV9" s="64" t="str" cm="1">
        <f t="array" ref="GV9">IFERROR(INDEX(Auswertung!CY$17:CY$108,MATCH($A9,Auswertung!CY$17:CY$108,0)+1,0)," ")</f>
        <v xml:space="preserve"> </v>
      </c>
      <c r="GW9" s="102" t="str">
        <f t="shared" si="176"/>
        <v/>
      </c>
      <c r="GX9" s="64" t="str" cm="1">
        <f t="array" ref="GX9">IFERROR(INDEX(Auswertung!CZ$17:CZ$108,MATCH($A9,Auswertung!CZ$17:CZ$108,0)+1,0)," ")</f>
        <v xml:space="preserve"> </v>
      </c>
      <c r="GY9" s="102" t="str">
        <f t="shared" si="176"/>
        <v/>
      </c>
      <c r="GZ9" s="64" t="str" cm="1">
        <f t="array" ref="GZ9">IFERROR(INDEX(Auswertung!DA$17:DA$108,MATCH($A9,Auswertung!DA$17:DA$108,0)+1,0)," ")</f>
        <v xml:space="preserve"> </v>
      </c>
      <c r="HA9" s="102" t="str">
        <f t="shared" si="176"/>
        <v/>
      </c>
      <c r="HB9" s="64" t="str" cm="1">
        <f t="array" ref="HB9">IFERROR(INDEX(Auswertung!DB$17:DB$108,MATCH($A9,Auswertung!DB$17:DB$108,0)+1,0)," ")</f>
        <v xml:space="preserve"> </v>
      </c>
      <c r="HC9" s="102" t="str">
        <f t="shared" si="176"/>
        <v/>
      </c>
      <c r="HD9" s="64" t="str" cm="1">
        <f t="array" ref="HD9">IFERROR(INDEX(Auswertung!DC$17:DC$108,MATCH($A9,Auswertung!DC$17:DC$108,0)+1,0)," ")</f>
        <v xml:space="preserve"> </v>
      </c>
      <c r="HE9" s="102" t="str">
        <f t="shared" si="176"/>
        <v/>
      </c>
      <c r="HF9" s="64" t="str" cm="1">
        <f t="array" ref="HF9">IFERROR(INDEX(Auswertung!DD$17:DD$108,MATCH($A9,Auswertung!DD$17:DD$108,0)+1,0)," ")</f>
        <v xml:space="preserve"> </v>
      </c>
    </row>
    <row r="10" spans="1:214" ht="44.25" customHeight="1" x14ac:dyDescent="0.3">
      <c r="A10" s="53">
        <v>2032</v>
      </c>
      <c r="B10" s="64" t="str" cm="1">
        <f t="array" ref="B10">IFERROR(INDEX(Auswertung!B$17:B$108,MATCH($A10,Auswertung!B$17:B$108,0)+1,0)," ")</f>
        <v xml:space="preserve"> </v>
      </c>
      <c r="C10" s="102" t="str">
        <f t="shared" si="0"/>
        <v/>
      </c>
      <c r="D10" s="64" t="str" cm="1">
        <f t="array" ref="D10">IFERROR(INDEX(Auswertung!C$17:C$108,MATCH($A10,Auswertung!C$17:C$108,0)+1,0)," ")</f>
        <v xml:space="preserve"> </v>
      </c>
      <c r="E10" s="102" t="str">
        <f t="shared" si="0"/>
        <v/>
      </c>
      <c r="F10" s="64" t="str" cm="1">
        <f t="array" ref="F10">IFERROR(INDEX(Auswertung!D$17:D$108,MATCH($A10,Auswertung!D$17:D$108,0)+1,0)," ")</f>
        <v xml:space="preserve"> </v>
      </c>
      <c r="G10" s="102" t="str">
        <f t="shared" ref="G10:I10" si="177">IF(F10=" ","","Nein")</f>
        <v/>
      </c>
      <c r="H10" s="64" t="str" cm="1">
        <f t="array" ref="H10">IFERROR(INDEX(Auswertung!E$17:E$108,MATCH($A10,Auswertung!E$17:E$108,0)+1,0)," ")</f>
        <v xml:space="preserve"> </v>
      </c>
      <c r="I10" s="102" t="str">
        <f t="shared" si="177"/>
        <v/>
      </c>
      <c r="J10" s="64" t="str" cm="1">
        <f t="array" ref="J10">IFERROR(INDEX(Auswertung!F$17:F$108,MATCH($A10,Auswertung!F$17:F$108,0)+1,0)," ")</f>
        <v xml:space="preserve"> </v>
      </c>
      <c r="K10" s="102" t="str">
        <f t="shared" ref="K10:M10" si="178">IF(J10=" ","","Nein")</f>
        <v/>
      </c>
      <c r="L10" s="64" t="str" cm="1">
        <f t="array" ref="L10">IFERROR(INDEX(Auswertung!G$17:G$108,MATCH($A10,Auswertung!G$17:G$108,0)+1,0)," ")</f>
        <v xml:space="preserve"> </v>
      </c>
      <c r="M10" s="102" t="str">
        <f t="shared" si="178"/>
        <v/>
      </c>
      <c r="N10" s="64" t="str" cm="1">
        <f t="array" ref="N10">IFERROR(INDEX(Auswertung!H$17:H$108,MATCH($A10,Auswertung!H$17:H$108,0)+1,0)," ")</f>
        <v xml:space="preserve"> </v>
      </c>
      <c r="O10" s="102" t="str">
        <f t="shared" ref="O10:Q10" si="179">IF(N10=" ","","Nein")</f>
        <v/>
      </c>
      <c r="P10" s="64" t="str" cm="1">
        <f t="array" ref="P10">IFERROR(INDEX(Auswertung!I$17:I$108,MATCH($A10,Auswertung!I$17:I$108,0)+1,0)," ")</f>
        <v xml:space="preserve"> </v>
      </c>
      <c r="Q10" s="102" t="str">
        <f t="shared" si="179"/>
        <v/>
      </c>
      <c r="R10" s="64" t="str" cm="1">
        <f t="array" ref="R10">IFERROR(INDEX(Auswertung!J$17:J$108,MATCH($A10,Auswertung!J$17:J$108,0)+1,0)," ")</f>
        <v xml:space="preserve"> </v>
      </c>
      <c r="S10" s="102" t="str">
        <f t="shared" ref="S10:U10" si="180">IF(R10=" ","","Nein")</f>
        <v/>
      </c>
      <c r="T10" s="64" t="str" cm="1">
        <f t="array" ref="T10">IFERROR(INDEX(Auswertung!K$17:K$108,MATCH($A10,Auswertung!K$17:K$108,0)+1,0)," ")</f>
        <v xml:space="preserve"> </v>
      </c>
      <c r="U10" s="102" t="str">
        <f t="shared" si="180"/>
        <v/>
      </c>
      <c r="V10" s="64" t="str" cm="1">
        <f t="array" ref="V10">IFERROR(INDEX(Auswertung!L$17:L$108,MATCH($A10,Auswertung!L$17:L$108,0)+1,0)," ")</f>
        <v xml:space="preserve"> </v>
      </c>
      <c r="W10" s="102" t="str">
        <f t="shared" ref="W10:Y10" si="181">IF(V10=" ","","Nein")</f>
        <v/>
      </c>
      <c r="X10" s="64" t="str" cm="1">
        <f t="array" ref="X10">IFERROR(INDEX(Auswertung!M$17:M$108,MATCH($A10,Auswertung!M$17:M$108,0)+1,0)," ")</f>
        <v xml:space="preserve"> </v>
      </c>
      <c r="Y10" s="102" t="str">
        <f t="shared" si="181"/>
        <v/>
      </c>
      <c r="Z10" s="64" t="str" cm="1">
        <f t="array" ref="Z10">IFERROR(INDEX(Auswertung!N$17:N$108,MATCH($A10,Auswertung!N$17:N$108,0)+1,0)," ")</f>
        <v xml:space="preserve"> </v>
      </c>
      <c r="AA10" s="102" t="str">
        <f t="shared" ref="AA10:AC10" si="182">IF(Z10=" ","","Nein")</f>
        <v/>
      </c>
      <c r="AB10" s="64" t="str" cm="1">
        <f t="array" ref="AB10">IFERROR(INDEX(Auswertung!O$17:O$108,MATCH($A10,Auswertung!O$17:O$108,0)+1,0)," ")</f>
        <v xml:space="preserve"> </v>
      </c>
      <c r="AC10" s="102" t="str">
        <f t="shared" si="182"/>
        <v/>
      </c>
      <c r="AD10" s="64" t="str" cm="1">
        <f t="array" ref="AD10">IFERROR(INDEX(Auswertung!P$17:P$108,MATCH($A10,Auswertung!P$17:P$108,0)+1,0)," ")</f>
        <v xml:space="preserve"> </v>
      </c>
      <c r="AE10" s="102" t="str">
        <f t="shared" ref="AE10:AG10" si="183">IF(AD10=" ","","Nein")</f>
        <v/>
      </c>
      <c r="AF10" s="64" t="str" cm="1">
        <f t="array" ref="AF10">IFERROR(INDEX(Auswertung!Q$17:Q$108,MATCH($A10,Auswertung!Q$17:Q$108,0)+1,0)," ")</f>
        <v xml:space="preserve"> </v>
      </c>
      <c r="AG10" s="102" t="str">
        <f t="shared" si="183"/>
        <v/>
      </c>
      <c r="AH10" s="64" t="str" cm="1">
        <f t="array" ref="AH10">IFERROR(INDEX(Auswertung!R$17:R$108,MATCH($A10,Auswertung!R$17:R$108,0)+1,0)," ")</f>
        <v xml:space="preserve"> </v>
      </c>
      <c r="AI10" s="102" t="str">
        <f t="shared" ref="AI10:AK10" si="184">IF(AH10=" ","","Nein")</f>
        <v/>
      </c>
      <c r="AJ10" s="64" t="str" cm="1">
        <f t="array" ref="AJ10">IFERROR(INDEX(Auswertung!S$17:S$108,MATCH($A10,Auswertung!S$17:S$108,0)+1,0)," ")</f>
        <v xml:space="preserve"> </v>
      </c>
      <c r="AK10" s="102" t="str">
        <f t="shared" si="184"/>
        <v/>
      </c>
      <c r="AL10" s="64" t="str" cm="1">
        <f t="array" ref="AL10">IFERROR(INDEX(Auswertung!T$17:T$108,MATCH($A10,Auswertung!T$17:T$108,0)+1,0)," ")</f>
        <v xml:space="preserve"> </v>
      </c>
      <c r="AM10" s="102" t="str">
        <f t="shared" ref="AM10:AO10" si="185">IF(AL10=" ","","Nein")</f>
        <v/>
      </c>
      <c r="AN10" s="64" t="str" cm="1">
        <f t="array" ref="AN10">IFERROR(INDEX(Auswertung!U$17:U$108,MATCH($A10,Auswertung!U$17:U$108,0)+1,0)," ")</f>
        <v xml:space="preserve"> </v>
      </c>
      <c r="AO10" s="102" t="str">
        <f t="shared" si="185"/>
        <v/>
      </c>
      <c r="AP10" s="64" t="str" cm="1">
        <f t="array" ref="AP10">IFERROR(INDEX(Auswertung!V$17:V$108,MATCH($A10,Auswertung!V$17:V$108,0)+1,0)," ")</f>
        <v xml:space="preserve"> </v>
      </c>
      <c r="AQ10" s="102" t="str">
        <f t="shared" ref="AQ10:AS10" si="186">IF(AP10=" ","","Nein")</f>
        <v/>
      </c>
      <c r="AR10" s="64" t="str" cm="1">
        <f t="array" ref="AR10">IFERROR(INDEX(Auswertung!W$17:W$108,MATCH($A10,Auswertung!W$17:W$108,0)+1,0)," ")</f>
        <v xml:space="preserve"> </v>
      </c>
      <c r="AS10" s="102" t="str">
        <f t="shared" si="186"/>
        <v/>
      </c>
      <c r="AT10" s="64" t="str" cm="1">
        <f t="array" ref="AT10">IFERROR(INDEX(Auswertung!X$17:X$108,MATCH($A10,Auswertung!X$17:X$108,0)+1,0)," ")</f>
        <v xml:space="preserve"> </v>
      </c>
      <c r="AU10" s="102" t="str">
        <f t="shared" ref="AU10:AW10" si="187">IF(AT10=" ","","Nein")</f>
        <v/>
      </c>
      <c r="AV10" s="64" t="str" cm="1">
        <f t="array" ref="AV10">IFERROR(INDEX(Auswertung!Y$17:Y$108,MATCH($A10,Auswertung!Y$17:Y$108,0)+1,0)," ")</f>
        <v xml:space="preserve"> </v>
      </c>
      <c r="AW10" s="102" t="str">
        <f t="shared" si="187"/>
        <v/>
      </c>
      <c r="AX10" s="64" t="str" cm="1">
        <f t="array" ref="AX10">IFERROR(INDEX(Auswertung!Z$17:Z$108,MATCH($A10,Auswertung!Z$17:Z$108,0)+1,0)," ")</f>
        <v xml:space="preserve"> </v>
      </c>
      <c r="AY10" s="102" t="str">
        <f t="shared" ref="AY10:BA10" si="188">IF(AX10=" ","","Nein")</f>
        <v/>
      </c>
      <c r="AZ10" s="64" t="str" cm="1">
        <f t="array" ref="AZ10">IFERROR(INDEX(Auswertung!AA$17:AA$108,MATCH($A10,Auswertung!AA$17:AA$108,0)+1,0)," ")</f>
        <v xml:space="preserve"> </v>
      </c>
      <c r="BA10" s="102" t="str">
        <f t="shared" si="188"/>
        <v/>
      </c>
      <c r="BB10" s="64" t="str" cm="1">
        <f t="array" ref="BB10">IFERROR(INDEX(Auswertung!AB$17:AB$108,MATCH($A10,Auswertung!AB$17:AB$108,0)+1,0)," ")</f>
        <v xml:space="preserve"> </v>
      </c>
      <c r="BC10" s="102" t="str">
        <f t="shared" ref="BC10:BE10" si="189">IF(BB10=" ","","Nein")</f>
        <v/>
      </c>
      <c r="BD10" s="64" t="str" cm="1">
        <f t="array" ref="BD10">IFERROR(INDEX(Auswertung!AC$17:AC$108,MATCH($A10,Auswertung!AC$17:AC$108,0)+1,0)," ")</f>
        <v xml:space="preserve"> </v>
      </c>
      <c r="BE10" s="102" t="str">
        <f t="shared" si="189"/>
        <v/>
      </c>
      <c r="BF10" s="64" t="str" cm="1">
        <f t="array" ref="BF10">IFERROR(INDEX(Auswertung!AD$17:AD$108,MATCH($A10,Auswertung!AD$17:AD$108,0)+1,0)," ")</f>
        <v xml:space="preserve"> </v>
      </c>
      <c r="BG10" s="102" t="str">
        <f t="shared" ref="BG10:BI10" si="190">IF(BF10=" ","","Nein")</f>
        <v/>
      </c>
      <c r="BH10" s="64" t="str" cm="1">
        <f t="array" ref="BH10">IFERROR(INDEX(Auswertung!AE$17:AE$108,MATCH($A10,Auswertung!AE$17:AE$108,0)+1,0)," ")</f>
        <v xml:space="preserve"> </v>
      </c>
      <c r="BI10" s="102" t="str">
        <f t="shared" si="190"/>
        <v/>
      </c>
      <c r="BJ10" s="64" t="str" cm="1">
        <f t="array" ref="BJ10">IFERROR(INDEX(Auswertung!AF$17:AF$108,MATCH($A10,Auswertung!AF$17:AF$108,0)+1,0)," ")</f>
        <v xml:space="preserve"> </v>
      </c>
      <c r="BK10" s="102" t="str">
        <f t="shared" ref="BK10:BM10" si="191">IF(BJ10=" ","","Nein")</f>
        <v/>
      </c>
      <c r="BL10" s="64" t="str" cm="1">
        <f t="array" ref="BL10">IFERROR(INDEX(Auswertung!AG$17:AG$108,MATCH($A10,Auswertung!AG$17:AG$108,0)+1,0)," ")</f>
        <v xml:space="preserve"> </v>
      </c>
      <c r="BM10" s="102" t="str">
        <f t="shared" si="191"/>
        <v/>
      </c>
      <c r="BN10" s="64" t="str" cm="1">
        <f t="array" ref="BN10">IFERROR(INDEX(Auswertung!AH$17:AH$108,MATCH($A10,Auswertung!AH$17:AH$108,0)+1,0)," ")</f>
        <v xml:space="preserve"> </v>
      </c>
      <c r="BO10" s="102" t="str">
        <f t="shared" ref="BO10:BQ10" si="192">IF(BN10=" ","","Nein")</f>
        <v/>
      </c>
      <c r="BP10" s="64" t="str" cm="1">
        <f t="array" ref="BP10">IFERROR(INDEX(Auswertung!AI$17:AI$108,MATCH($A10,Auswertung!AI$17:AI$108,0)+1,0)," ")</f>
        <v xml:space="preserve"> </v>
      </c>
      <c r="BQ10" s="102" t="str">
        <f t="shared" si="192"/>
        <v/>
      </c>
      <c r="BR10" s="64" t="str" cm="1">
        <f t="array" ref="BR10">IFERROR(INDEX(Auswertung!AJ$17:AJ$108,MATCH($A10,Auswertung!AJ$17:AJ$108,0)+1,0)," ")</f>
        <v xml:space="preserve"> </v>
      </c>
      <c r="BS10" s="102" t="str">
        <f t="shared" ref="BS10:BU10" si="193">IF(BR10=" ","","Nein")</f>
        <v/>
      </c>
      <c r="BT10" s="64" t="str" cm="1">
        <f t="array" ref="BT10">IFERROR(INDEX(Auswertung!AK$17:AK$108,MATCH($A10,Auswertung!AK$17:AK$108,0)+1,0)," ")</f>
        <v xml:space="preserve"> </v>
      </c>
      <c r="BU10" s="102" t="str">
        <f t="shared" si="193"/>
        <v/>
      </c>
      <c r="BV10" s="64" t="str" cm="1">
        <f t="array" ref="BV10">IFERROR(INDEX(Auswertung!AL$17:AL$108,MATCH($A10,Auswertung!AL$17:AL$108,0)+1,0)," ")</f>
        <v xml:space="preserve"> </v>
      </c>
      <c r="BW10" s="102" t="str">
        <f t="shared" ref="BW10:BY10" si="194">IF(BV10=" ","","Nein")</f>
        <v/>
      </c>
      <c r="BX10" s="64" t="str" cm="1">
        <f t="array" ref="BX10">IFERROR(INDEX(Auswertung!AM$17:AM$108,MATCH($A10,Auswertung!AM$17:AM$108,0)+1,0)," ")</f>
        <v xml:space="preserve"> </v>
      </c>
      <c r="BY10" s="102" t="str">
        <f t="shared" si="194"/>
        <v/>
      </c>
      <c r="BZ10" s="64" t="str" cm="1">
        <f t="array" ref="BZ10">IFERROR(INDEX(Auswertung!AN$17:AN$108,MATCH($A10,Auswertung!AN$17:AN$108,0)+1,0)," ")</f>
        <v xml:space="preserve"> </v>
      </c>
      <c r="CA10" s="102" t="str">
        <f t="shared" ref="CA10:CC10" si="195">IF(BZ10=" ","","Nein")</f>
        <v/>
      </c>
      <c r="CB10" s="64" t="str" cm="1">
        <f t="array" ref="CB10">IFERROR(INDEX(Auswertung!AO$17:AO$108,MATCH($A10,Auswertung!AO$17:AO$108,0)+1,0)," ")</f>
        <v xml:space="preserve"> </v>
      </c>
      <c r="CC10" s="102" t="str">
        <f t="shared" si="195"/>
        <v/>
      </c>
      <c r="CD10" s="64" t="str" cm="1">
        <f t="array" ref="CD10">IFERROR(INDEX(Auswertung!AP$17:AP$108,MATCH($A10,Auswertung!AP$17:AP$108,0)+1,0)," ")</f>
        <v xml:space="preserve"> </v>
      </c>
      <c r="CE10" s="102" t="str">
        <f t="shared" ref="CE10:CG10" si="196">IF(CD10=" ","","Nein")</f>
        <v/>
      </c>
      <c r="CF10" s="64" t="str" cm="1">
        <f t="array" ref="CF10">IFERROR(INDEX(Auswertung!AQ$17:AQ$108,MATCH($A10,Auswertung!AQ$17:AQ$108,0)+1,0)," ")</f>
        <v xml:space="preserve"> </v>
      </c>
      <c r="CG10" s="102" t="str">
        <f t="shared" si="196"/>
        <v/>
      </c>
      <c r="CH10" s="64" t="str" cm="1">
        <f t="array" ref="CH10">IFERROR(INDEX(Auswertung!AR$17:AR$108,MATCH($A10,Auswertung!AR$17:AR$108,0)+1,0)," ")</f>
        <v xml:space="preserve"> </v>
      </c>
      <c r="CI10" s="102" t="str">
        <f t="shared" ref="CI10:CK10" si="197">IF(CH10=" ","","Nein")</f>
        <v/>
      </c>
      <c r="CJ10" s="64" t="str" cm="1">
        <f t="array" ref="CJ10">IFERROR(INDEX(Auswertung!AS$17:AS$108,MATCH($A10,Auswertung!AS$17:AS$108,0)+1,0)," ")</f>
        <v xml:space="preserve"> </v>
      </c>
      <c r="CK10" s="102" t="str">
        <f t="shared" si="197"/>
        <v/>
      </c>
      <c r="CL10" s="64" t="str" cm="1">
        <f t="array" ref="CL10">IFERROR(INDEX(Auswertung!AT$17:AT$108,MATCH($A10,Auswertung!AT$17:AT$108,0)+1,0)," ")</f>
        <v xml:space="preserve"> </v>
      </c>
      <c r="CM10" s="102" t="str">
        <f t="shared" ref="CM10:HE10" si="198">IF(CL10=" ","","Nein")</f>
        <v/>
      </c>
      <c r="CN10" s="64" t="str" cm="1">
        <f t="array" ref="CN10">IFERROR(INDEX(Auswertung!AU$17:AU$108,MATCH($A10,Auswertung!AU$17:AU$108,0)+1,0)," ")</f>
        <v xml:space="preserve"> </v>
      </c>
      <c r="CO10" s="102" t="str">
        <f t="shared" si="198"/>
        <v/>
      </c>
      <c r="CP10" s="64" t="str" cm="1">
        <f t="array" ref="CP10">IFERROR(INDEX(Auswertung!AV$17:AV$108,MATCH($A10,Auswertung!AV$17:AV$108,0)+1,0)," ")</f>
        <v xml:space="preserve"> </v>
      </c>
      <c r="CQ10" s="102" t="str">
        <f t="shared" si="198"/>
        <v/>
      </c>
      <c r="CR10" s="64" t="str" cm="1">
        <f t="array" ref="CR10">IFERROR(INDEX(Auswertung!AW$17:AW$108,MATCH($A10,Auswertung!AW$17:AW$108,0)+1,0)," ")</f>
        <v xml:space="preserve"> </v>
      </c>
      <c r="CS10" s="102" t="str">
        <f t="shared" si="198"/>
        <v/>
      </c>
      <c r="CT10" s="64" t="str" cm="1">
        <f t="array" ref="CT10">IFERROR(INDEX(Auswertung!AX$17:AX$108,MATCH($A10,Auswertung!AX$17:AX$108,0)+1,0)," ")</f>
        <v xml:space="preserve"> </v>
      </c>
      <c r="CU10" s="102" t="str">
        <f t="shared" si="198"/>
        <v/>
      </c>
      <c r="CV10" s="64" t="str" cm="1">
        <f t="array" ref="CV10">IFERROR(INDEX(Auswertung!AY$17:AY$108,MATCH($A10,Auswertung!AY$17:AY$108,0)+1,0)," ")</f>
        <v xml:space="preserve"> </v>
      </c>
      <c r="CW10" s="102" t="str">
        <f t="shared" si="198"/>
        <v/>
      </c>
      <c r="CX10" s="64" t="str" cm="1">
        <f t="array" ref="CX10">IFERROR(INDEX(Auswertung!AZ$17:AZ$108,MATCH($A10,Auswertung!AZ$17:AZ$108,0)+1,0)," ")</f>
        <v xml:space="preserve"> </v>
      </c>
      <c r="CY10" s="102" t="str">
        <f t="shared" si="198"/>
        <v/>
      </c>
      <c r="CZ10" s="64" t="str" cm="1">
        <f t="array" ref="CZ10">IFERROR(INDEX(Auswertung!BA$17:BA$108,MATCH($A10,Auswertung!BA$17:BA$108,0)+1,0)," ")</f>
        <v xml:space="preserve"> </v>
      </c>
      <c r="DA10" s="102" t="str">
        <f t="shared" si="198"/>
        <v/>
      </c>
      <c r="DB10" s="64" t="str" cm="1">
        <f t="array" ref="DB10">IFERROR(INDEX(Auswertung!BB$17:BB$108,MATCH($A10,Auswertung!BB$17:BB$108,0)+1,0)," ")</f>
        <v xml:space="preserve"> </v>
      </c>
      <c r="DC10" s="102" t="str">
        <f t="shared" si="198"/>
        <v/>
      </c>
      <c r="DD10" s="64" t="str" cm="1">
        <f t="array" ref="DD10">IFERROR(INDEX(Auswertung!BC$17:BC$108,MATCH($A10,Auswertung!BC$17:BC$108,0)+1,0)," ")</f>
        <v xml:space="preserve"> </v>
      </c>
      <c r="DE10" s="102" t="str">
        <f t="shared" si="198"/>
        <v/>
      </c>
      <c r="DF10" s="64" t="str" cm="1">
        <f t="array" ref="DF10">IFERROR(INDEX(Auswertung!BD$17:BD$108,MATCH($A10,Auswertung!BD$17:BD$108,0)+1,0)," ")</f>
        <v xml:space="preserve"> </v>
      </c>
      <c r="DG10" s="102" t="str">
        <f t="shared" si="198"/>
        <v/>
      </c>
      <c r="DH10" s="64" t="str" cm="1">
        <f t="array" ref="DH10">IFERROR(INDEX(Auswertung!BE$17:BE$108,MATCH($A10,Auswertung!BE$17:BE$108,0)+1,0)," ")</f>
        <v xml:space="preserve"> </v>
      </c>
      <c r="DI10" s="102" t="str">
        <f t="shared" si="198"/>
        <v/>
      </c>
      <c r="DJ10" s="64" t="str" cm="1">
        <f t="array" ref="DJ10">IFERROR(INDEX(Auswertung!BF$17:BF$108,MATCH($A10,Auswertung!BF$17:BF$108,0)+1,0)," ")</f>
        <v xml:space="preserve"> </v>
      </c>
      <c r="DK10" s="102" t="str">
        <f t="shared" si="198"/>
        <v/>
      </c>
      <c r="DL10" s="64" t="str" cm="1">
        <f t="array" ref="DL10">IFERROR(INDEX(Auswertung!BG$17:BG$108,MATCH($A10,Auswertung!BG$17:BG$108,0)+1,0)," ")</f>
        <v xml:space="preserve"> </v>
      </c>
      <c r="DM10" s="102" t="str">
        <f t="shared" si="198"/>
        <v/>
      </c>
      <c r="DN10" s="64" t="str" cm="1">
        <f t="array" ref="DN10">IFERROR(INDEX(Auswertung!BH$17:BH$108,MATCH($A10,Auswertung!BH$17:BH$108,0)+1,0)," ")</f>
        <v xml:space="preserve"> </v>
      </c>
      <c r="DO10" s="102" t="str">
        <f t="shared" si="198"/>
        <v/>
      </c>
      <c r="DP10" s="64" t="str" cm="1">
        <f t="array" ref="DP10">IFERROR(INDEX(Auswertung!BI$17:BI$108,MATCH($A10,Auswertung!BI$17:BI$108,0)+1,0)," ")</f>
        <v xml:space="preserve"> </v>
      </c>
      <c r="DQ10" s="102" t="str">
        <f t="shared" si="198"/>
        <v/>
      </c>
      <c r="DR10" s="64" t="str" cm="1">
        <f t="array" ref="DR10">IFERROR(INDEX(Auswertung!BJ$17:BJ$108,MATCH($A10,Auswertung!BJ$17:BJ$108,0)+1,0)," ")</f>
        <v xml:space="preserve"> </v>
      </c>
      <c r="DS10" s="102" t="str">
        <f t="shared" si="198"/>
        <v/>
      </c>
      <c r="DT10" s="64" t="str" cm="1">
        <f t="array" ref="DT10">IFERROR(INDEX(Auswertung!BK$17:BK$108,MATCH($A10,Auswertung!BK$17:BK$108,0)+1,0)," ")</f>
        <v xml:space="preserve"> </v>
      </c>
      <c r="DU10" s="102" t="str">
        <f t="shared" si="198"/>
        <v/>
      </c>
      <c r="DV10" s="64" t="str" cm="1">
        <f t="array" ref="DV10">IFERROR(INDEX(Auswertung!BL$17:BL$108,MATCH($A10,Auswertung!BL$17:BL$108,0)+1,0)," ")</f>
        <v xml:space="preserve"> </v>
      </c>
      <c r="DW10" s="102" t="str">
        <f t="shared" si="198"/>
        <v/>
      </c>
      <c r="DX10" s="64" t="str" cm="1">
        <f t="array" ref="DX10">IFERROR(INDEX(Auswertung!BM$17:BM$108,MATCH($A10,Auswertung!BM$17:BM$108,0)+1,0)," ")</f>
        <v xml:space="preserve"> </v>
      </c>
      <c r="DY10" s="102" t="str">
        <f t="shared" si="198"/>
        <v/>
      </c>
      <c r="DZ10" s="64" t="str" cm="1">
        <f t="array" ref="DZ10">IFERROR(INDEX(Auswertung!BN$17:BN$108,MATCH($A10,Auswertung!BN$17:BN$108,0)+1,0)," ")</f>
        <v xml:space="preserve"> </v>
      </c>
      <c r="EA10" s="102" t="str">
        <f t="shared" si="198"/>
        <v/>
      </c>
      <c r="EB10" s="64" t="str" cm="1">
        <f t="array" ref="EB10">IFERROR(INDEX(Auswertung!BO$17:BO$108,MATCH($A10,Auswertung!BO$17:BO$108,0)+1,0)," ")</f>
        <v xml:space="preserve"> </v>
      </c>
      <c r="EC10" s="102" t="str">
        <f t="shared" si="198"/>
        <v/>
      </c>
      <c r="ED10" s="64" t="str" cm="1">
        <f t="array" ref="ED10">IFERROR(INDEX(Auswertung!BP$17:BP$108,MATCH($A10,Auswertung!BP$17:BP$108,0)+1,0)," ")</f>
        <v xml:space="preserve"> </v>
      </c>
      <c r="EE10" s="102" t="str">
        <f t="shared" si="198"/>
        <v/>
      </c>
      <c r="EF10" s="64" t="str" cm="1">
        <f t="array" ref="EF10">IFERROR(INDEX(Auswertung!BQ$17:BQ$108,MATCH($A10,Auswertung!BQ$17:BQ$108,0)+1,0)," ")</f>
        <v xml:space="preserve"> </v>
      </c>
      <c r="EG10" s="102" t="str">
        <f t="shared" si="198"/>
        <v/>
      </c>
      <c r="EH10" s="64" t="str" cm="1">
        <f t="array" ref="EH10">IFERROR(INDEX(Auswertung!BR$17:BR$108,MATCH($A10,Auswertung!BR$17:BR$108,0)+1,0)," ")</f>
        <v xml:space="preserve"> </v>
      </c>
      <c r="EI10" s="102" t="str">
        <f t="shared" si="198"/>
        <v/>
      </c>
      <c r="EJ10" s="64" t="str" cm="1">
        <f t="array" ref="EJ10">IFERROR(INDEX(Auswertung!BS$17:BS$108,MATCH($A10,Auswertung!BS$17:BS$108,0)+1,0)," ")</f>
        <v xml:space="preserve"> </v>
      </c>
      <c r="EK10" s="102" t="str">
        <f t="shared" si="198"/>
        <v/>
      </c>
      <c r="EL10" s="64" t="str" cm="1">
        <f t="array" ref="EL10">IFERROR(INDEX(Auswertung!BT$17:BT$108,MATCH($A10,Auswertung!BT$17:BT$108,0)+1,0)," ")</f>
        <v xml:space="preserve"> </v>
      </c>
      <c r="EM10" s="102" t="str">
        <f t="shared" si="198"/>
        <v/>
      </c>
      <c r="EN10" s="64" t="str" cm="1">
        <f t="array" ref="EN10">IFERROR(INDEX(Auswertung!BU$17:BU$108,MATCH($A10,Auswertung!BU$17:BU$108,0)+1,0)," ")</f>
        <v xml:space="preserve"> </v>
      </c>
      <c r="EO10" s="102" t="str">
        <f t="shared" si="198"/>
        <v/>
      </c>
      <c r="EP10" s="64" t="str" cm="1">
        <f t="array" ref="EP10">IFERROR(INDEX(Auswertung!BV$17:BV$108,MATCH($A10,Auswertung!BV$17:BV$108,0)+1,0)," ")</f>
        <v xml:space="preserve"> </v>
      </c>
      <c r="EQ10" s="102" t="str">
        <f t="shared" si="198"/>
        <v/>
      </c>
      <c r="ER10" s="64" t="str" cm="1">
        <f t="array" ref="ER10">IFERROR(INDEX(Auswertung!BW$17:BW$108,MATCH($A10,Auswertung!BW$17:BW$108,0)+1,0)," ")</f>
        <v xml:space="preserve"> </v>
      </c>
      <c r="ES10" s="102" t="str">
        <f t="shared" si="198"/>
        <v/>
      </c>
      <c r="ET10" s="64" t="str" cm="1">
        <f t="array" ref="ET10">IFERROR(INDEX(Auswertung!BX$17:BX$108,MATCH($A10,Auswertung!BX$17:BX$108,0)+1,0)," ")</f>
        <v xml:space="preserve"> </v>
      </c>
      <c r="EU10" s="102" t="str">
        <f t="shared" si="198"/>
        <v/>
      </c>
      <c r="EV10" s="64" t="str" cm="1">
        <f t="array" ref="EV10">IFERROR(INDEX(Auswertung!BY$17:BY$108,MATCH($A10,Auswertung!BY$17:BY$108,0)+1,0)," ")</f>
        <v xml:space="preserve"> </v>
      </c>
      <c r="EW10" s="102" t="str">
        <f t="shared" si="198"/>
        <v/>
      </c>
      <c r="EX10" s="64" t="str" cm="1">
        <f t="array" ref="EX10">IFERROR(INDEX(Auswertung!BZ$17:BZ$108,MATCH($A10,Auswertung!BZ$17:BZ$108,0)+1,0)," ")</f>
        <v xml:space="preserve"> </v>
      </c>
      <c r="EY10" s="102" t="str">
        <f t="shared" si="198"/>
        <v/>
      </c>
      <c r="EZ10" s="64" t="str" cm="1">
        <f t="array" ref="EZ10">IFERROR(INDEX(Auswertung!CA$17:CA$108,MATCH($A10,Auswertung!CA$17:CA$108,0)+1,0)," ")</f>
        <v xml:space="preserve"> </v>
      </c>
      <c r="FA10" s="102" t="str">
        <f t="shared" si="198"/>
        <v/>
      </c>
      <c r="FB10" s="64" t="str" cm="1">
        <f t="array" ref="FB10">IFERROR(INDEX(Auswertung!CB$17:CB$108,MATCH($A10,Auswertung!CB$17:CB$108,0)+1,0)," ")</f>
        <v xml:space="preserve"> </v>
      </c>
      <c r="FC10" s="102" t="str">
        <f t="shared" si="198"/>
        <v/>
      </c>
      <c r="FD10" s="64" t="str" cm="1">
        <f t="array" ref="FD10">IFERROR(INDEX(Auswertung!CC$17:CC$108,MATCH($A10,Auswertung!CC$17:CC$108,0)+1,0)," ")</f>
        <v xml:space="preserve"> </v>
      </c>
      <c r="FE10" s="102" t="str">
        <f t="shared" si="198"/>
        <v/>
      </c>
      <c r="FF10" s="64" t="str" cm="1">
        <f t="array" ref="FF10">IFERROR(INDEX(Auswertung!CD$17:CD$108,MATCH($A10,Auswertung!CD$17:CD$108,0)+1,0)," ")</f>
        <v xml:space="preserve"> </v>
      </c>
      <c r="FG10" s="102" t="str">
        <f t="shared" si="198"/>
        <v/>
      </c>
      <c r="FH10" s="64" t="str" cm="1">
        <f t="array" ref="FH10">IFERROR(INDEX(Auswertung!CE$17:CE$108,MATCH($A10,Auswertung!CE$17:CE$108,0)+1,0)," ")</f>
        <v xml:space="preserve"> </v>
      </c>
      <c r="FI10" s="102" t="str">
        <f t="shared" si="198"/>
        <v/>
      </c>
      <c r="FJ10" s="64" t="str" cm="1">
        <f t="array" ref="FJ10">IFERROR(INDEX(Auswertung!CF$17:CF$108,MATCH($A10,Auswertung!CF$17:CF$108,0)+1,0)," ")</f>
        <v xml:space="preserve"> </v>
      </c>
      <c r="FK10" s="102" t="str">
        <f t="shared" si="198"/>
        <v/>
      </c>
      <c r="FL10" s="64" t="str" cm="1">
        <f t="array" ref="FL10">IFERROR(INDEX(Auswertung!CG$17:CG$108,MATCH($A10,Auswertung!CG$17:CG$108,0)+1,0)," ")</f>
        <v xml:space="preserve"> </v>
      </c>
      <c r="FM10" s="102" t="str">
        <f t="shared" si="198"/>
        <v/>
      </c>
      <c r="FN10" s="64" t="str" cm="1">
        <f t="array" ref="FN10">IFERROR(INDEX(Auswertung!CH$17:CH$108,MATCH($A10,Auswertung!CH$17:CH$108,0)+1,0)," ")</f>
        <v xml:space="preserve"> </v>
      </c>
      <c r="FO10" s="102" t="str">
        <f t="shared" si="198"/>
        <v/>
      </c>
      <c r="FP10" s="64" t="str" cm="1">
        <f t="array" ref="FP10">IFERROR(INDEX(Auswertung!CI$17:CI$108,MATCH($A10,Auswertung!CI$17:CI$108,0)+1,0)," ")</f>
        <v xml:space="preserve"> </v>
      </c>
      <c r="FQ10" s="102" t="str">
        <f t="shared" si="198"/>
        <v/>
      </c>
      <c r="FR10" s="64" t="str" cm="1">
        <f t="array" ref="FR10">IFERROR(INDEX(Auswertung!CJ$17:CJ$108,MATCH($A10,Auswertung!CJ$17:CJ$108,0)+1,0)," ")</f>
        <v xml:space="preserve"> </v>
      </c>
      <c r="FS10" s="102" t="str">
        <f t="shared" si="198"/>
        <v/>
      </c>
      <c r="FT10" s="64" t="str" cm="1">
        <f t="array" ref="FT10">IFERROR(INDEX(Auswertung!CK$17:CK$108,MATCH($A10,Auswertung!CK$17:CK$108,0)+1,0)," ")</f>
        <v xml:space="preserve"> </v>
      </c>
      <c r="FU10" s="102" t="str">
        <f t="shared" si="198"/>
        <v/>
      </c>
      <c r="FV10" s="64" t="str" cm="1">
        <f t="array" ref="FV10">IFERROR(INDEX(Auswertung!CL$17:CL$108,MATCH($A10,Auswertung!CL$17:CL$108,0)+1,0)," ")</f>
        <v xml:space="preserve"> </v>
      </c>
      <c r="FW10" s="102" t="str">
        <f t="shared" si="198"/>
        <v/>
      </c>
      <c r="FX10" s="64" t="str" cm="1">
        <f t="array" ref="FX10">IFERROR(INDEX(Auswertung!CM$17:CM$108,MATCH($A10,Auswertung!CM$17:CM$108,0)+1,0)," ")</f>
        <v xml:space="preserve"> </v>
      </c>
      <c r="FY10" s="102" t="str">
        <f t="shared" si="198"/>
        <v/>
      </c>
      <c r="FZ10" s="64" t="str" cm="1">
        <f t="array" ref="FZ10">IFERROR(INDEX(Auswertung!CN$17:CN$108,MATCH($A10,Auswertung!CN$17:CN$108,0)+1,0)," ")</f>
        <v xml:space="preserve"> </v>
      </c>
      <c r="GA10" s="102" t="str">
        <f t="shared" si="198"/>
        <v/>
      </c>
      <c r="GB10" s="64" t="str" cm="1">
        <f t="array" ref="GB10">IFERROR(INDEX(Auswertung!CO$17:CO$108,MATCH($A10,Auswertung!CO$17:CO$108,0)+1,0)," ")</f>
        <v xml:space="preserve"> </v>
      </c>
      <c r="GC10" s="102" t="str">
        <f t="shared" si="198"/>
        <v/>
      </c>
      <c r="GD10" s="64" t="str" cm="1">
        <f t="array" ref="GD10">IFERROR(INDEX(Auswertung!CP$17:CP$108,MATCH($A10,Auswertung!CP$17:CP$108,0)+1,0)," ")</f>
        <v xml:space="preserve"> </v>
      </c>
      <c r="GE10" s="102" t="str">
        <f t="shared" si="198"/>
        <v/>
      </c>
      <c r="GF10" s="64" t="str" cm="1">
        <f t="array" ref="GF10">IFERROR(INDEX(Auswertung!CQ$17:CQ$108,MATCH($A10,Auswertung!CQ$17:CQ$108,0)+1,0)," ")</f>
        <v xml:space="preserve"> </v>
      </c>
      <c r="GG10" s="102" t="str">
        <f t="shared" si="198"/>
        <v/>
      </c>
      <c r="GH10" s="64" t="str" cm="1">
        <f t="array" ref="GH10">IFERROR(INDEX(Auswertung!CR$17:CR$108,MATCH($A10,Auswertung!CR$17:CR$108,0)+1,0)," ")</f>
        <v xml:space="preserve"> </v>
      </c>
      <c r="GI10" s="102" t="str">
        <f t="shared" si="198"/>
        <v/>
      </c>
      <c r="GJ10" s="64" t="str" cm="1">
        <f t="array" ref="GJ10">IFERROR(INDEX(Auswertung!CS$17:CS$108,MATCH($A10,Auswertung!CS$17:CS$108,0)+1,0)," ")</f>
        <v xml:space="preserve"> </v>
      </c>
      <c r="GK10" s="102" t="str">
        <f t="shared" si="198"/>
        <v/>
      </c>
      <c r="GL10" s="64" t="str" cm="1">
        <f t="array" ref="GL10">IFERROR(INDEX(Auswertung!CT$17:CT$108,MATCH($A10,Auswertung!CT$17:CT$108,0)+1,0)," ")</f>
        <v xml:space="preserve"> </v>
      </c>
      <c r="GM10" s="102" t="str">
        <f t="shared" si="198"/>
        <v/>
      </c>
      <c r="GN10" s="64" t="str" cm="1">
        <f t="array" ref="GN10">IFERROR(INDEX(Auswertung!CU$17:CU$108,MATCH($A10,Auswertung!CU$17:CU$108,0)+1,0)," ")</f>
        <v xml:space="preserve"> </v>
      </c>
      <c r="GO10" s="102" t="str">
        <f t="shared" si="198"/>
        <v/>
      </c>
      <c r="GP10" s="64" t="str" cm="1">
        <f t="array" ref="GP10">IFERROR(INDEX(Auswertung!CV$17:CV$108,MATCH($A10,Auswertung!CV$17:CV$108,0)+1,0)," ")</f>
        <v xml:space="preserve"> </v>
      </c>
      <c r="GQ10" s="102" t="str">
        <f t="shared" si="198"/>
        <v/>
      </c>
      <c r="GR10" s="64" t="str" cm="1">
        <f t="array" ref="GR10">IFERROR(INDEX(Auswertung!CW$17:CW$108,MATCH($A10,Auswertung!CW$17:CW$108,0)+1,0)," ")</f>
        <v xml:space="preserve"> </v>
      </c>
      <c r="GS10" s="102" t="str">
        <f t="shared" si="198"/>
        <v/>
      </c>
      <c r="GT10" s="64" t="str" cm="1">
        <f t="array" ref="GT10">IFERROR(INDEX(Auswertung!CX$17:CX$108,MATCH($A10,Auswertung!CX$17:CX$108,0)+1,0)," ")</f>
        <v xml:space="preserve"> </v>
      </c>
      <c r="GU10" s="102" t="str">
        <f t="shared" si="198"/>
        <v/>
      </c>
      <c r="GV10" s="64" t="str" cm="1">
        <f t="array" ref="GV10">IFERROR(INDEX(Auswertung!CY$17:CY$108,MATCH($A10,Auswertung!CY$17:CY$108,0)+1,0)," ")</f>
        <v xml:space="preserve"> </v>
      </c>
      <c r="GW10" s="102" t="str">
        <f t="shared" si="198"/>
        <v/>
      </c>
      <c r="GX10" s="64" t="str" cm="1">
        <f t="array" ref="GX10">IFERROR(INDEX(Auswertung!CZ$17:CZ$108,MATCH($A10,Auswertung!CZ$17:CZ$108,0)+1,0)," ")</f>
        <v xml:space="preserve"> </v>
      </c>
      <c r="GY10" s="102" t="str">
        <f t="shared" si="198"/>
        <v/>
      </c>
      <c r="GZ10" s="64" t="str" cm="1">
        <f t="array" ref="GZ10">IFERROR(INDEX(Auswertung!DA$17:DA$108,MATCH($A10,Auswertung!DA$17:DA$108,0)+1,0)," ")</f>
        <v xml:space="preserve"> </v>
      </c>
      <c r="HA10" s="102" t="str">
        <f t="shared" si="198"/>
        <v/>
      </c>
      <c r="HB10" s="64" t="str" cm="1">
        <f t="array" ref="HB10">IFERROR(INDEX(Auswertung!DB$17:DB$108,MATCH($A10,Auswertung!DB$17:DB$108,0)+1,0)," ")</f>
        <v xml:space="preserve"> </v>
      </c>
      <c r="HC10" s="102" t="str">
        <f t="shared" si="198"/>
        <v/>
      </c>
      <c r="HD10" s="64" t="str" cm="1">
        <f t="array" ref="HD10">IFERROR(INDEX(Auswertung!DC$17:DC$108,MATCH($A10,Auswertung!DC$17:DC$108,0)+1,0)," ")</f>
        <v xml:space="preserve"> </v>
      </c>
      <c r="HE10" s="102" t="str">
        <f t="shared" si="198"/>
        <v/>
      </c>
      <c r="HF10" s="64" t="str" cm="1">
        <f t="array" ref="HF10">IFERROR(INDEX(Auswertung!DD$17:DD$108,MATCH($A10,Auswertung!DD$17:DD$108,0)+1,0)," ")</f>
        <v xml:space="preserve"> </v>
      </c>
    </row>
    <row r="11" spans="1:214" ht="44.25" customHeight="1" x14ac:dyDescent="0.3">
      <c r="A11" s="53">
        <v>2033</v>
      </c>
      <c r="B11" s="64" t="str" cm="1">
        <f t="array" ref="B11">IFERROR(INDEX(Auswertung!B$17:B$108,MATCH($A11,Auswertung!B$17:B$108,0)+1,0)," ")</f>
        <v xml:space="preserve"> </v>
      </c>
      <c r="C11" s="102" t="str">
        <f t="shared" si="0"/>
        <v/>
      </c>
      <c r="D11" s="64" t="str" cm="1">
        <f t="array" ref="D11">IFERROR(INDEX(Auswertung!C$17:C$108,MATCH($A11,Auswertung!C$17:C$108,0)+1,0)," ")</f>
        <v xml:space="preserve"> </v>
      </c>
      <c r="E11" s="102" t="str">
        <f t="shared" si="0"/>
        <v/>
      </c>
      <c r="F11" s="64" t="str" cm="1">
        <f t="array" ref="F11">IFERROR(INDEX(Auswertung!D$17:D$108,MATCH($A11,Auswertung!D$17:D$108,0)+1,0)," ")</f>
        <v xml:space="preserve"> </v>
      </c>
      <c r="G11" s="102" t="str">
        <f t="shared" ref="G11:I11" si="199">IF(F11=" ","","Nein")</f>
        <v/>
      </c>
      <c r="H11" s="64" t="str" cm="1">
        <f t="array" ref="H11">IFERROR(INDEX(Auswertung!E$17:E$108,MATCH($A11,Auswertung!E$17:E$108,0)+1,0)," ")</f>
        <v xml:space="preserve"> </v>
      </c>
      <c r="I11" s="102" t="str">
        <f t="shared" si="199"/>
        <v/>
      </c>
      <c r="J11" s="64" t="str" cm="1">
        <f t="array" ref="J11">IFERROR(INDEX(Auswertung!F$17:F$108,MATCH($A11,Auswertung!F$17:F$108,0)+1,0)," ")</f>
        <v xml:space="preserve"> </v>
      </c>
      <c r="K11" s="102" t="str">
        <f t="shared" ref="K11:M11" si="200">IF(J11=" ","","Nein")</f>
        <v/>
      </c>
      <c r="L11" s="64" t="str" cm="1">
        <f t="array" ref="L11">IFERROR(INDEX(Auswertung!G$17:G$108,MATCH($A11,Auswertung!G$17:G$108,0)+1,0)," ")</f>
        <v xml:space="preserve"> </v>
      </c>
      <c r="M11" s="102" t="str">
        <f t="shared" si="200"/>
        <v/>
      </c>
      <c r="N11" s="64" t="str" cm="1">
        <f t="array" ref="N11">IFERROR(INDEX(Auswertung!H$17:H$108,MATCH($A11,Auswertung!H$17:H$108,0)+1,0)," ")</f>
        <v xml:space="preserve"> </v>
      </c>
      <c r="O11" s="102" t="str">
        <f t="shared" ref="O11:Q11" si="201">IF(N11=" ","","Nein")</f>
        <v/>
      </c>
      <c r="P11" s="64" t="str" cm="1">
        <f t="array" ref="P11">IFERROR(INDEX(Auswertung!I$17:I$108,MATCH($A11,Auswertung!I$17:I$108,0)+1,0)," ")</f>
        <v xml:space="preserve"> </v>
      </c>
      <c r="Q11" s="102" t="str">
        <f t="shared" si="201"/>
        <v/>
      </c>
      <c r="R11" s="64" t="str" cm="1">
        <f t="array" ref="R11">IFERROR(INDEX(Auswertung!J$17:J$108,MATCH($A11,Auswertung!J$17:J$108,0)+1,0)," ")</f>
        <v xml:space="preserve"> </v>
      </c>
      <c r="S11" s="102" t="str">
        <f t="shared" ref="S11:U11" si="202">IF(R11=" ","","Nein")</f>
        <v/>
      </c>
      <c r="T11" s="64" t="str" cm="1">
        <f t="array" ref="T11">IFERROR(INDEX(Auswertung!K$17:K$108,MATCH($A11,Auswertung!K$17:K$108,0)+1,0)," ")</f>
        <v xml:space="preserve"> </v>
      </c>
      <c r="U11" s="102" t="str">
        <f t="shared" si="202"/>
        <v/>
      </c>
      <c r="V11" s="64" t="str" cm="1">
        <f t="array" ref="V11">IFERROR(INDEX(Auswertung!L$17:L$108,MATCH($A11,Auswertung!L$17:L$108,0)+1,0)," ")</f>
        <v xml:space="preserve"> </v>
      </c>
      <c r="W11" s="102" t="str">
        <f t="shared" ref="W11:Y11" si="203">IF(V11=" ","","Nein")</f>
        <v/>
      </c>
      <c r="X11" s="64" t="str" cm="1">
        <f t="array" ref="X11">IFERROR(INDEX(Auswertung!M$17:M$108,MATCH($A11,Auswertung!M$17:M$108,0)+1,0)," ")</f>
        <v xml:space="preserve"> </v>
      </c>
      <c r="Y11" s="102" t="str">
        <f t="shared" si="203"/>
        <v/>
      </c>
      <c r="Z11" s="64" t="str" cm="1">
        <f t="array" ref="Z11">IFERROR(INDEX(Auswertung!N$17:N$108,MATCH($A11,Auswertung!N$17:N$108,0)+1,0)," ")</f>
        <v xml:space="preserve"> </v>
      </c>
      <c r="AA11" s="102" t="str">
        <f t="shared" ref="AA11:AC11" si="204">IF(Z11=" ","","Nein")</f>
        <v/>
      </c>
      <c r="AB11" s="64" t="str" cm="1">
        <f t="array" ref="AB11">IFERROR(INDEX(Auswertung!O$17:O$108,MATCH($A11,Auswertung!O$17:O$108,0)+1,0)," ")</f>
        <v xml:space="preserve"> </v>
      </c>
      <c r="AC11" s="102" t="str">
        <f t="shared" si="204"/>
        <v/>
      </c>
      <c r="AD11" s="64" t="str" cm="1">
        <f t="array" ref="AD11">IFERROR(INDEX(Auswertung!P$17:P$108,MATCH($A11,Auswertung!P$17:P$108,0)+1,0)," ")</f>
        <v xml:space="preserve"> </v>
      </c>
      <c r="AE11" s="102" t="str">
        <f t="shared" ref="AE11:AG11" si="205">IF(AD11=" ","","Nein")</f>
        <v/>
      </c>
      <c r="AF11" s="64" t="str" cm="1">
        <f t="array" ref="AF11">IFERROR(INDEX(Auswertung!Q$17:Q$108,MATCH($A11,Auswertung!Q$17:Q$108,0)+1,0)," ")</f>
        <v xml:space="preserve"> </v>
      </c>
      <c r="AG11" s="102" t="str">
        <f t="shared" si="205"/>
        <v/>
      </c>
      <c r="AH11" s="64" t="str" cm="1">
        <f t="array" ref="AH11">IFERROR(INDEX(Auswertung!R$17:R$108,MATCH($A11,Auswertung!R$17:R$108,0)+1,0)," ")</f>
        <v xml:space="preserve"> </v>
      </c>
      <c r="AI11" s="102" t="str">
        <f t="shared" ref="AI11:AK11" si="206">IF(AH11=" ","","Nein")</f>
        <v/>
      </c>
      <c r="AJ11" s="64" t="str" cm="1">
        <f t="array" ref="AJ11">IFERROR(INDEX(Auswertung!S$17:S$108,MATCH($A11,Auswertung!S$17:S$108,0)+1,0)," ")</f>
        <v xml:space="preserve"> </v>
      </c>
      <c r="AK11" s="102" t="str">
        <f t="shared" si="206"/>
        <v/>
      </c>
      <c r="AL11" s="64" t="str" cm="1">
        <f t="array" ref="AL11">IFERROR(INDEX(Auswertung!T$17:T$108,MATCH($A11,Auswertung!T$17:T$108,0)+1,0)," ")</f>
        <v xml:space="preserve"> </v>
      </c>
      <c r="AM11" s="102" t="str">
        <f t="shared" ref="AM11:AO11" si="207">IF(AL11=" ","","Nein")</f>
        <v/>
      </c>
      <c r="AN11" s="64" t="str" cm="1">
        <f t="array" ref="AN11">IFERROR(INDEX(Auswertung!U$17:U$108,MATCH($A11,Auswertung!U$17:U$108,0)+1,0)," ")</f>
        <v xml:space="preserve"> </v>
      </c>
      <c r="AO11" s="102" t="str">
        <f t="shared" si="207"/>
        <v/>
      </c>
      <c r="AP11" s="64" t="str" cm="1">
        <f t="array" ref="AP11">IFERROR(INDEX(Auswertung!V$17:V$108,MATCH($A11,Auswertung!V$17:V$108,0)+1,0)," ")</f>
        <v xml:space="preserve"> </v>
      </c>
      <c r="AQ11" s="102" t="str">
        <f t="shared" ref="AQ11:AS11" si="208">IF(AP11=" ","","Nein")</f>
        <v/>
      </c>
      <c r="AR11" s="64" t="str" cm="1">
        <f t="array" ref="AR11">IFERROR(INDEX(Auswertung!W$17:W$108,MATCH($A11,Auswertung!W$17:W$108,0)+1,0)," ")</f>
        <v xml:space="preserve"> </v>
      </c>
      <c r="AS11" s="102" t="str">
        <f t="shared" si="208"/>
        <v/>
      </c>
      <c r="AT11" s="64" t="str" cm="1">
        <f t="array" ref="AT11">IFERROR(INDEX(Auswertung!X$17:X$108,MATCH($A11,Auswertung!X$17:X$108,0)+1,0)," ")</f>
        <v xml:space="preserve"> </v>
      </c>
      <c r="AU11" s="102" t="str">
        <f t="shared" ref="AU11:AW11" si="209">IF(AT11=" ","","Nein")</f>
        <v/>
      </c>
      <c r="AV11" s="64" t="str" cm="1">
        <f t="array" ref="AV11">IFERROR(INDEX(Auswertung!Y$17:Y$108,MATCH($A11,Auswertung!Y$17:Y$108,0)+1,0)," ")</f>
        <v xml:space="preserve"> </v>
      </c>
      <c r="AW11" s="102" t="str">
        <f t="shared" si="209"/>
        <v/>
      </c>
      <c r="AX11" s="64" t="str" cm="1">
        <f t="array" ref="AX11">IFERROR(INDEX(Auswertung!Z$17:Z$108,MATCH($A11,Auswertung!Z$17:Z$108,0)+1,0)," ")</f>
        <v xml:space="preserve"> </v>
      </c>
      <c r="AY11" s="102" t="str">
        <f t="shared" ref="AY11:BA11" si="210">IF(AX11=" ","","Nein")</f>
        <v/>
      </c>
      <c r="AZ11" s="64" t="str" cm="1">
        <f t="array" ref="AZ11">IFERROR(INDEX(Auswertung!AA$17:AA$108,MATCH($A11,Auswertung!AA$17:AA$108,0)+1,0)," ")</f>
        <v xml:space="preserve"> </v>
      </c>
      <c r="BA11" s="102" t="str">
        <f t="shared" si="210"/>
        <v/>
      </c>
      <c r="BB11" s="64" t="str" cm="1">
        <f t="array" ref="BB11">IFERROR(INDEX(Auswertung!AB$17:AB$108,MATCH($A11,Auswertung!AB$17:AB$108,0)+1,0)," ")</f>
        <v xml:space="preserve"> </v>
      </c>
      <c r="BC11" s="102" t="str">
        <f t="shared" ref="BC11:BE11" si="211">IF(BB11=" ","","Nein")</f>
        <v/>
      </c>
      <c r="BD11" s="64" t="str" cm="1">
        <f t="array" ref="BD11">IFERROR(INDEX(Auswertung!AC$17:AC$108,MATCH($A11,Auswertung!AC$17:AC$108,0)+1,0)," ")</f>
        <v xml:space="preserve"> </v>
      </c>
      <c r="BE11" s="102" t="str">
        <f t="shared" si="211"/>
        <v/>
      </c>
      <c r="BF11" s="64" t="str" cm="1">
        <f t="array" ref="BF11">IFERROR(INDEX(Auswertung!AD$17:AD$108,MATCH($A11,Auswertung!AD$17:AD$108,0)+1,0)," ")</f>
        <v xml:space="preserve"> </v>
      </c>
      <c r="BG11" s="102" t="str">
        <f t="shared" ref="BG11:BI11" si="212">IF(BF11=" ","","Nein")</f>
        <v/>
      </c>
      <c r="BH11" s="64" t="str" cm="1">
        <f t="array" ref="BH11">IFERROR(INDEX(Auswertung!AE$17:AE$108,MATCH($A11,Auswertung!AE$17:AE$108,0)+1,0)," ")</f>
        <v xml:space="preserve"> </v>
      </c>
      <c r="BI11" s="102" t="str">
        <f t="shared" si="212"/>
        <v/>
      </c>
      <c r="BJ11" s="64" t="str" cm="1">
        <f t="array" ref="BJ11">IFERROR(INDEX(Auswertung!AF$17:AF$108,MATCH($A11,Auswertung!AF$17:AF$108,0)+1,0)," ")</f>
        <v xml:space="preserve"> </v>
      </c>
      <c r="BK11" s="102" t="str">
        <f t="shared" ref="BK11:BM11" si="213">IF(BJ11=" ","","Nein")</f>
        <v/>
      </c>
      <c r="BL11" s="64" t="str" cm="1">
        <f t="array" ref="BL11">IFERROR(INDEX(Auswertung!AG$17:AG$108,MATCH($A11,Auswertung!AG$17:AG$108,0)+1,0)," ")</f>
        <v xml:space="preserve"> </v>
      </c>
      <c r="BM11" s="102" t="str">
        <f t="shared" si="213"/>
        <v/>
      </c>
      <c r="BN11" s="64" t="str" cm="1">
        <f t="array" ref="BN11">IFERROR(INDEX(Auswertung!AH$17:AH$108,MATCH($A11,Auswertung!AH$17:AH$108,0)+1,0)," ")</f>
        <v xml:space="preserve"> </v>
      </c>
      <c r="BO11" s="102" t="str">
        <f t="shared" ref="BO11:BQ11" si="214">IF(BN11=" ","","Nein")</f>
        <v/>
      </c>
      <c r="BP11" s="64" t="str" cm="1">
        <f t="array" ref="BP11">IFERROR(INDEX(Auswertung!AI$17:AI$108,MATCH($A11,Auswertung!AI$17:AI$108,0)+1,0)," ")</f>
        <v xml:space="preserve"> </v>
      </c>
      <c r="BQ11" s="102" t="str">
        <f t="shared" si="214"/>
        <v/>
      </c>
      <c r="BR11" s="64" t="str" cm="1">
        <f t="array" ref="BR11">IFERROR(INDEX(Auswertung!AJ$17:AJ$108,MATCH($A11,Auswertung!AJ$17:AJ$108,0)+1,0)," ")</f>
        <v xml:space="preserve"> </v>
      </c>
      <c r="BS11" s="102" t="str">
        <f t="shared" ref="BS11:BU11" si="215">IF(BR11=" ","","Nein")</f>
        <v/>
      </c>
      <c r="BT11" s="64" t="str" cm="1">
        <f t="array" ref="BT11">IFERROR(INDEX(Auswertung!AK$17:AK$108,MATCH($A11,Auswertung!AK$17:AK$108,0)+1,0)," ")</f>
        <v xml:space="preserve"> </v>
      </c>
      <c r="BU11" s="102" t="str">
        <f t="shared" si="215"/>
        <v/>
      </c>
      <c r="BV11" s="64" t="str" cm="1">
        <f t="array" ref="BV11">IFERROR(INDEX(Auswertung!AL$17:AL$108,MATCH($A11,Auswertung!AL$17:AL$108,0)+1,0)," ")</f>
        <v xml:space="preserve"> </v>
      </c>
      <c r="BW11" s="102" t="str">
        <f t="shared" ref="BW11:BY11" si="216">IF(BV11=" ","","Nein")</f>
        <v/>
      </c>
      <c r="BX11" s="64" t="str" cm="1">
        <f t="array" ref="BX11">IFERROR(INDEX(Auswertung!AM$17:AM$108,MATCH($A11,Auswertung!AM$17:AM$108,0)+1,0)," ")</f>
        <v xml:space="preserve"> </v>
      </c>
      <c r="BY11" s="102" t="str">
        <f t="shared" si="216"/>
        <v/>
      </c>
      <c r="BZ11" s="64" t="str" cm="1">
        <f t="array" ref="BZ11">IFERROR(INDEX(Auswertung!AN$17:AN$108,MATCH($A11,Auswertung!AN$17:AN$108,0)+1,0)," ")</f>
        <v xml:space="preserve"> </v>
      </c>
      <c r="CA11" s="102" t="str">
        <f t="shared" ref="CA11:CC11" si="217">IF(BZ11=" ","","Nein")</f>
        <v/>
      </c>
      <c r="CB11" s="64" t="str" cm="1">
        <f t="array" ref="CB11">IFERROR(INDEX(Auswertung!AO$17:AO$108,MATCH($A11,Auswertung!AO$17:AO$108,0)+1,0)," ")</f>
        <v xml:space="preserve"> </v>
      </c>
      <c r="CC11" s="102" t="str">
        <f t="shared" si="217"/>
        <v/>
      </c>
      <c r="CD11" s="64" t="str" cm="1">
        <f t="array" ref="CD11">IFERROR(INDEX(Auswertung!AP$17:AP$108,MATCH($A11,Auswertung!AP$17:AP$108,0)+1,0)," ")</f>
        <v xml:space="preserve"> </v>
      </c>
      <c r="CE11" s="102" t="str">
        <f t="shared" ref="CE11:CG11" si="218">IF(CD11=" ","","Nein")</f>
        <v/>
      </c>
      <c r="CF11" s="64" t="str" cm="1">
        <f t="array" ref="CF11">IFERROR(INDEX(Auswertung!AQ$17:AQ$108,MATCH($A11,Auswertung!AQ$17:AQ$108,0)+1,0)," ")</f>
        <v xml:space="preserve"> </v>
      </c>
      <c r="CG11" s="102" t="str">
        <f t="shared" si="218"/>
        <v/>
      </c>
      <c r="CH11" s="64" t="str" cm="1">
        <f t="array" ref="CH11">IFERROR(INDEX(Auswertung!AR$17:AR$108,MATCH($A11,Auswertung!AR$17:AR$108,0)+1,0)," ")</f>
        <v xml:space="preserve"> </v>
      </c>
      <c r="CI11" s="102" t="str">
        <f t="shared" ref="CI11:CK11" si="219">IF(CH11=" ","","Nein")</f>
        <v/>
      </c>
      <c r="CJ11" s="64" t="str" cm="1">
        <f t="array" ref="CJ11">IFERROR(INDEX(Auswertung!AS$17:AS$108,MATCH($A11,Auswertung!AS$17:AS$108,0)+1,0)," ")</f>
        <v xml:space="preserve"> </v>
      </c>
      <c r="CK11" s="102" t="str">
        <f t="shared" si="219"/>
        <v/>
      </c>
      <c r="CL11" s="64" t="str" cm="1">
        <f t="array" ref="CL11">IFERROR(INDEX(Auswertung!AT$17:AT$108,MATCH($A11,Auswertung!AT$17:AT$108,0)+1,0)," ")</f>
        <v xml:space="preserve"> </v>
      </c>
      <c r="CM11" s="102" t="str">
        <f t="shared" ref="CM11:HE11" si="220">IF(CL11=" ","","Nein")</f>
        <v/>
      </c>
      <c r="CN11" s="64" t="str" cm="1">
        <f t="array" ref="CN11">IFERROR(INDEX(Auswertung!AU$17:AU$108,MATCH($A11,Auswertung!AU$17:AU$108,0)+1,0)," ")</f>
        <v xml:space="preserve"> </v>
      </c>
      <c r="CO11" s="102" t="str">
        <f t="shared" si="220"/>
        <v/>
      </c>
      <c r="CP11" s="64" t="str" cm="1">
        <f t="array" ref="CP11">IFERROR(INDEX(Auswertung!AV$17:AV$108,MATCH($A11,Auswertung!AV$17:AV$108,0)+1,0)," ")</f>
        <v xml:space="preserve"> </v>
      </c>
      <c r="CQ11" s="102" t="str">
        <f t="shared" si="220"/>
        <v/>
      </c>
      <c r="CR11" s="64" t="str" cm="1">
        <f t="array" ref="CR11">IFERROR(INDEX(Auswertung!AW$17:AW$108,MATCH($A11,Auswertung!AW$17:AW$108,0)+1,0)," ")</f>
        <v xml:space="preserve"> </v>
      </c>
      <c r="CS11" s="102" t="str">
        <f t="shared" si="220"/>
        <v/>
      </c>
      <c r="CT11" s="64" t="str" cm="1">
        <f t="array" ref="CT11">IFERROR(INDEX(Auswertung!AX$17:AX$108,MATCH($A11,Auswertung!AX$17:AX$108,0)+1,0)," ")</f>
        <v xml:space="preserve"> </v>
      </c>
      <c r="CU11" s="102" t="str">
        <f t="shared" si="220"/>
        <v/>
      </c>
      <c r="CV11" s="64" t="str" cm="1">
        <f t="array" ref="CV11">IFERROR(INDEX(Auswertung!AY$17:AY$108,MATCH($A11,Auswertung!AY$17:AY$108,0)+1,0)," ")</f>
        <v xml:space="preserve"> </v>
      </c>
      <c r="CW11" s="102" t="str">
        <f t="shared" si="220"/>
        <v/>
      </c>
      <c r="CX11" s="64" t="str" cm="1">
        <f t="array" ref="CX11">IFERROR(INDEX(Auswertung!AZ$17:AZ$108,MATCH($A11,Auswertung!AZ$17:AZ$108,0)+1,0)," ")</f>
        <v xml:space="preserve"> </v>
      </c>
      <c r="CY11" s="102" t="str">
        <f t="shared" si="220"/>
        <v/>
      </c>
      <c r="CZ11" s="64" t="str" cm="1">
        <f t="array" ref="CZ11">IFERROR(INDEX(Auswertung!BA$17:BA$108,MATCH($A11,Auswertung!BA$17:BA$108,0)+1,0)," ")</f>
        <v xml:space="preserve"> </v>
      </c>
      <c r="DA11" s="102" t="str">
        <f t="shared" si="220"/>
        <v/>
      </c>
      <c r="DB11" s="64" t="str" cm="1">
        <f t="array" ref="DB11">IFERROR(INDEX(Auswertung!BB$17:BB$108,MATCH($A11,Auswertung!BB$17:BB$108,0)+1,0)," ")</f>
        <v xml:space="preserve"> </v>
      </c>
      <c r="DC11" s="102" t="str">
        <f t="shared" si="220"/>
        <v/>
      </c>
      <c r="DD11" s="64" t="str" cm="1">
        <f t="array" ref="DD11">IFERROR(INDEX(Auswertung!BC$17:BC$108,MATCH($A11,Auswertung!BC$17:BC$108,0)+1,0)," ")</f>
        <v xml:space="preserve"> </v>
      </c>
      <c r="DE11" s="102" t="str">
        <f t="shared" si="220"/>
        <v/>
      </c>
      <c r="DF11" s="64" t="str" cm="1">
        <f t="array" ref="DF11">IFERROR(INDEX(Auswertung!BD$17:BD$108,MATCH($A11,Auswertung!BD$17:BD$108,0)+1,0)," ")</f>
        <v xml:space="preserve"> </v>
      </c>
      <c r="DG11" s="102" t="str">
        <f t="shared" si="220"/>
        <v/>
      </c>
      <c r="DH11" s="64" t="str" cm="1">
        <f t="array" ref="DH11">IFERROR(INDEX(Auswertung!BE$17:BE$108,MATCH($A11,Auswertung!BE$17:BE$108,0)+1,0)," ")</f>
        <v xml:space="preserve"> </v>
      </c>
      <c r="DI11" s="102" t="str">
        <f t="shared" si="220"/>
        <v/>
      </c>
      <c r="DJ11" s="64" t="str" cm="1">
        <f t="array" ref="DJ11">IFERROR(INDEX(Auswertung!BF$17:BF$108,MATCH($A11,Auswertung!BF$17:BF$108,0)+1,0)," ")</f>
        <v xml:space="preserve"> </v>
      </c>
      <c r="DK11" s="102" t="str">
        <f t="shared" si="220"/>
        <v/>
      </c>
      <c r="DL11" s="64" t="str" cm="1">
        <f t="array" ref="DL11">IFERROR(INDEX(Auswertung!BG$17:BG$108,MATCH($A11,Auswertung!BG$17:BG$108,0)+1,0)," ")</f>
        <v xml:space="preserve"> </v>
      </c>
      <c r="DM11" s="102" t="str">
        <f t="shared" si="220"/>
        <v/>
      </c>
      <c r="DN11" s="64" t="str" cm="1">
        <f t="array" ref="DN11">IFERROR(INDEX(Auswertung!BH$17:BH$108,MATCH($A11,Auswertung!BH$17:BH$108,0)+1,0)," ")</f>
        <v xml:space="preserve"> </v>
      </c>
      <c r="DO11" s="102" t="str">
        <f t="shared" si="220"/>
        <v/>
      </c>
      <c r="DP11" s="64" t="str" cm="1">
        <f t="array" ref="DP11">IFERROR(INDEX(Auswertung!BI$17:BI$108,MATCH($A11,Auswertung!BI$17:BI$108,0)+1,0)," ")</f>
        <v xml:space="preserve"> </v>
      </c>
      <c r="DQ11" s="102" t="str">
        <f t="shared" si="220"/>
        <v/>
      </c>
      <c r="DR11" s="64" t="str" cm="1">
        <f t="array" ref="DR11">IFERROR(INDEX(Auswertung!BJ$17:BJ$108,MATCH($A11,Auswertung!BJ$17:BJ$108,0)+1,0)," ")</f>
        <v xml:space="preserve"> </v>
      </c>
      <c r="DS11" s="102" t="str">
        <f t="shared" si="220"/>
        <v/>
      </c>
      <c r="DT11" s="64" t="str" cm="1">
        <f t="array" ref="DT11">IFERROR(INDEX(Auswertung!BK$17:BK$108,MATCH($A11,Auswertung!BK$17:BK$108,0)+1,0)," ")</f>
        <v xml:space="preserve"> </v>
      </c>
      <c r="DU11" s="102" t="str">
        <f t="shared" si="220"/>
        <v/>
      </c>
      <c r="DV11" s="64" t="str" cm="1">
        <f t="array" ref="DV11">IFERROR(INDEX(Auswertung!BL$17:BL$108,MATCH($A11,Auswertung!BL$17:BL$108,0)+1,0)," ")</f>
        <v xml:space="preserve"> </v>
      </c>
      <c r="DW11" s="102" t="str">
        <f t="shared" si="220"/>
        <v/>
      </c>
      <c r="DX11" s="64" t="str" cm="1">
        <f t="array" ref="DX11">IFERROR(INDEX(Auswertung!BM$17:BM$108,MATCH($A11,Auswertung!BM$17:BM$108,0)+1,0)," ")</f>
        <v xml:space="preserve"> </v>
      </c>
      <c r="DY11" s="102" t="str">
        <f t="shared" si="220"/>
        <v/>
      </c>
      <c r="DZ11" s="64" t="str" cm="1">
        <f t="array" ref="DZ11">IFERROR(INDEX(Auswertung!BN$17:BN$108,MATCH($A11,Auswertung!BN$17:BN$108,0)+1,0)," ")</f>
        <v xml:space="preserve"> </v>
      </c>
      <c r="EA11" s="102" t="str">
        <f t="shared" si="220"/>
        <v/>
      </c>
      <c r="EB11" s="64" t="str" cm="1">
        <f t="array" ref="EB11">IFERROR(INDEX(Auswertung!BO$17:BO$108,MATCH($A11,Auswertung!BO$17:BO$108,0)+1,0)," ")</f>
        <v xml:space="preserve"> </v>
      </c>
      <c r="EC11" s="102" t="str">
        <f t="shared" si="220"/>
        <v/>
      </c>
      <c r="ED11" s="64" t="str" cm="1">
        <f t="array" ref="ED11">IFERROR(INDEX(Auswertung!BP$17:BP$108,MATCH($A11,Auswertung!BP$17:BP$108,0)+1,0)," ")</f>
        <v xml:space="preserve"> </v>
      </c>
      <c r="EE11" s="102" t="str">
        <f t="shared" si="220"/>
        <v/>
      </c>
      <c r="EF11" s="64" t="str" cm="1">
        <f t="array" ref="EF11">IFERROR(INDEX(Auswertung!BQ$17:BQ$108,MATCH($A11,Auswertung!BQ$17:BQ$108,0)+1,0)," ")</f>
        <v xml:space="preserve"> </v>
      </c>
      <c r="EG11" s="102" t="str">
        <f t="shared" si="220"/>
        <v/>
      </c>
      <c r="EH11" s="64" t="str" cm="1">
        <f t="array" ref="EH11">IFERROR(INDEX(Auswertung!BR$17:BR$108,MATCH($A11,Auswertung!BR$17:BR$108,0)+1,0)," ")</f>
        <v xml:space="preserve"> </v>
      </c>
      <c r="EI11" s="102" t="str">
        <f t="shared" si="220"/>
        <v/>
      </c>
      <c r="EJ11" s="64" t="str" cm="1">
        <f t="array" ref="EJ11">IFERROR(INDEX(Auswertung!BS$17:BS$108,MATCH($A11,Auswertung!BS$17:BS$108,0)+1,0)," ")</f>
        <v xml:space="preserve"> </v>
      </c>
      <c r="EK11" s="102" t="str">
        <f t="shared" si="220"/>
        <v/>
      </c>
      <c r="EL11" s="64" t="str" cm="1">
        <f t="array" ref="EL11">IFERROR(INDEX(Auswertung!BT$17:BT$108,MATCH($A11,Auswertung!BT$17:BT$108,0)+1,0)," ")</f>
        <v xml:space="preserve"> </v>
      </c>
      <c r="EM11" s="102" t="str">
        <f t="shared" si="220"/>
        <v/>
      </c>
      <c r="EN11" s="64" t="str" cm="1">
        <f t="array" ref="EN11">IFERROR(INDEX(Auswertung!BU$17:BU$108,MATCH($A11,Auswertung!BU$17:BU$108,0)+1,0)," ")</f>
        <v xml:space="preserve"> </v>
      </c>
      <c r="EO11" s="102" t="str">
        <f t="shared" si="220"/>
        <v/>
      </c>
      <c r="EP11" s="64" t="str" cm="1">
        <f t="array" ref="EP11">IFERROR(INDEX(Auswertung!BV$17:BV$108,MATCH($A11,Auswertung!BV$17:BV$108,0)+1,0)," ")</f>
        <v xml:space="preserve"> </v>
      </c>
      <c r="EQ11" s="102" t="str">
        <f t="shared" si="220"/>
        <v/>
      </c>
      <c r="ER11" s="64" t="str" cm="1">
        <f t="array" ref="ER11">IFERROR(INDEX(Auswertung!BW$17:BW$108,MATCH($A11,Auswertung!BW$17:BW$108,0)+1,0)," ")</f>
        <v xml:space="preserve"> </v>
      </c>
      <c r="ES11" s="102" t="str">
        <f t="shared" si="220"/>
        <v/>
      </c>
      <c r="ET11" s="64" t="str" cm="1">
        <f t="array" ref="ET11">IFERROR(INDEX(Auswertung!BX$17:BX$108,MATCH($A11,Auswertung!BX$17:BX$108,0)+1,0)," ")</f>
        <v xml:space="preserve"> </v>
      </c>
      <c r="EU11" s="102" t="str">
        <f t="shared" si="220"/>
        <v/>
      </c>
      <c r="EV11" s="64" t="str" cm="1">
        <f t="array" ref="EV11">IFERROR(INDEX(Auswertung!BY$17:BY$108,MATCH($A11,Auswertung!BY$17:BY$108,0)+1,0)," ")</f>
        <v xml:space="preserve"> </v>
      </c>
      <c r="EW11" s="102" t="str">
        <f t="shared" si="220"/>
        <v/>
      </c>
      <c r="EX11" s="64" t="str" cm="1">
        <f t="array" ref="EX11">IFERROR(INDEX(Auswertung!BZ$17:BZ$108,MATCH($A11,Auswertung!BZ$17:BZ$108,0)+1,0)," ")</f>
        <v xml:space="preserve"> </v>
      </c>
      <c r="EY11" s="102" t="str">
        <f t="shared" si="220"/>
        <v/>
      </c>
      <c r="EZ11" s="64" t="str" cm="1">
        <f t="array" ref="EZ11">IFERROR(INDEX(Auswertung!CA$17:CA$108,MATCH($A11,Auswertung!CA$17:CA$108,0)+1,0)," ")</f>
        <v xml:space="preserve"> </v>
      </c>
      <c r="FA11" s="102" t="str">
        <f t="shared" si="220"/>
        <v/>
      </c>
      <c r="FB11" s="64" t="str" cm="1">
        <f t="array" ref="FB11">IFERROR(INDEX(Auswertung!CB$17:CB$108,MATCH($A11,Auswertung!CB$17:CB$108,0)+1,0)," ")</f>
        <v xml:space="preserve"> </v>
      </c>
      <c r="FC11" s="102" t="str">
        <f t="shared" si="220"/>
        <v/>
      </c>
      <c r="FD11" s="64" t="str" cm="1">
        <f t="array" ref="FD11">IFERROR(INDEX(Auswertung!CC$17:CC$108,MATCH($A11,Auswertung!CC$17:CC$108,0)+1,0)," ")</f>
        <v xml:space="preserve"> </v>
      </c>
      <c r="FE11" s="102" t="str">
        <f t="shared" si="220"/>
        <v/>
      </c>
      <c r="FF11" s="64" t="str" cm="1">
        <f t="array" ref="FF11">IFERROR(INDEX(Auswertung!CD$17:CD$108,MATCH($A11,Auswertung!CD$17:CD$108,0)+1,0)," ")</f>
        <v xml:space="preserve"> </v>
      </c>
      <c r="FG11" s="102" t="str">
        <f t="shared" si="220"/>
        <v/>
      </c>
      <c r="FH11" s="64" t="str" cm="1">
        <f t="array" ref="FH11">IFERROR(INDEX(Auswertung!CE$17:CE$108,MATCH($A11,Auswertung!CE$17:CE$108,0)+1,0)," ")</f>
        <v xml:space="preserve"> </v>
      </c>
      <c r="FI11" s="102" t="str">
        <f t="shared" si="220"/>
        <v/>
      </c>
      <c r="FJ11" s="64" t="str" cm="1">
        <f t="array" ref="FJ11">IFERROR(INDEX(Auswertung!CF$17:CF$108,MATCH($A11,Auswertung!CF$17:CF$108,0)+1,0)," ")</f>
        <v xml:space="preserve"> </v>
      </c>
      <c r="FK11" s="102" t="str">
        <f t="shared" si="220"/>
        <v/>
      </c>
      <c r="FL11" s="64" t="str" cm="1">
        <f t="array" ref="FL11">IFERROR(INDEX(Auswertung!CG$17:CG$108,MATCH($A11,Auswertung!CG$17:CG$108,0)+1,0)," ")</f>
        <v xml:space="preserve"> </v>
      </c>
      <c r="FM11" s="102" t="str">
        <f t="shared" si="220"/>
        <v/>
      </c>
      <c r="FN11" s="64" t="str" cm="1">
        <f t="array" ref="FN11">IFERROR(INDEX(Auswertung!CH$17:CH$108,MATCH($A11,Auswertung!CH$17:CH$108,0)+1,0)," ")</f>
        <v xml:space="preserve"> </v>
      </c>
      <c r="FO11" s="102" t="str">
        <f t="shared" si="220"/>
        <v/>
      </c>
      <c r="FP11" s="64" t="str" cm="1">
        <f t="array" ref="FP11">IFERROR(INDEX(Auswertung!CI$17:CI$108,MATCH($A11,Auswertung!CI$17:CI$108,0)+1,0)," ")</f>
        <v xml:space="preserve"> </v>
      </c>
      <c r="FQ11" s="102" t="str">
        <f t="shared" si="220"/>
        <v/>
      </c>
      <c r="FR11" s="64" t="str" cm="1">
        <f t="array" ref="FR11">IFERROR(INDEX(Auswertung!CJ$17:CJ$108,MATCH($A11,Auswertung!CJ$17:CJ$108,0)+1,0)," ")</f>
        <v xml:space="preserve"> </v>
      </c>
      <c r="FS11" s="102" t="str">
        <f t="shared" si="220"/>
        <v/>
      </c>
      <c r="FT11" s="64" t="str" cm="1">
        <f t="array" ref="FT11">IFERROR(INDEX(Auswertung!CK$17:CK$108,MATCH($A11,Auswertung!CK$17:CK$108,0)+1,0)," ")</f>
        <v xml:space="preserve"> </v>
      </c>
      <c r="FU11" s="102" t="str">
        <f t="shared" si="220"/>
        <v/>
      </c>
      <c r="FV11" s="64" t="str" cm="1">
        <f t="array" ref="FV11">IFERROR(INDEX(Auswertung!CL$17:CL$108,MATCH($A11,Auswertung!CL$17:CL$108,0)+1,0)," ")</f>
        <v xml:space="preserve"> </v>
      </c>
      <c r="FW11" s="102" t="str">
        <f t="shared" si="220"/>
        <v/>
      </c>
      <c r="FX11" s="64" t="str" cm="1">
        <f t="array" ref="FX11">IFERROR(INDEX(Auswertung!CM$17:CM$108,MATCH($A11,Auswertung!CM$17:CM$108,0)+1,0)," ")</f>
        <v xml:space="preserve"> </v>
      </c>
      <c r="FY11" s="102" t="str">
        <f t="shared" si="220"/>
        <v/>
      </c>
      <c r="FZ11" s="64" t="str" cm="1">
        <f t="array" ref="FZ11">IFERROR(INDEX(Auswertung!CN$17:CN$108,MATCH($A11,Auswertung!CN$17:CN$108,0)+1,0)," ")</f>
        <v xml:space="preserve"> </v>
      </c>
      <c r="GA11" s="102" t="str">
        <f t="shared" si="220"/>
        <v/>
      </c>
      <c r="GB11" s="64" t="str" cm="1">
        <f t="array" ref="GB11">IFERROR(INDEX(Auswertung!CO$17:CO$108,MATCH($A11,Auswertung!CO$17:CO$108,0)+1,0)," ")</f>
        <v xml:space="preserve"> </v>
      </c>
      <c r="GC11" s="102" t="str">
        <f t="shared" si="220"/>
        <v/>
      </c>
      <c r="GD11" s="64" t="str" cm="1">
        <f t="array" ref="GD11">IFERROR(INDEX(Auswertung!CP$17:CP$108,MATCH($A11,Auswertung!CP$17:CP$108,0)+1,0)," ")</f>
        <v xml:space="preserve"> </v>
      </c>
      <c r="GE11" s="102" t="str">
        <f t="shared" si="220"/>
        <v/>
      </c>
      <c r="GF11" s="64" t="str" cm="1">
        <f t="array" ref="GF11">IFERROR(INDEX(Auswertung!CQ$17:CQ$108,MATCH($A11,Auswertung!CQ$17:CQ$108,0)+1,0)," ")</f>
        <v xml:space="preserve"> </v>
      </c>
      <c r="GG11" s="102" t="str">
        <f t="shared" si="220"/>
        <v/>
      </c>
      <c r="GH11" s="64" t="str" cm="1">
        <f t="array" ref="GH11">IFERROR(INDEX(Auswertung!CR$17:CR$108,MATCH($A11,Auswertung!CR$17:CR$108,0)+1,0)," ")</f>
        <v xml:space="preserve"> </v>
      </c>
      <c r="GI11" s="102" t="str">
        <f t="shared" si="220"/>
        <v/>
      </c>
      <c r="GJ11" s="64" t="str" cm="1">
        <f t="array" ref="GJ11">IFERROR(INDEX(Auswertung!CS$17:CS$108,MATCH($A11,Auswertung!CS$17:CS$108,0)+1,0)," ")</f>
        <v xml:space="preserve"> </v>
      </c>
      <c r="GK11" s="102" t="str">
        <f t="shared" si="220"/>
        <v/>
      </c>
      <c r="GL11" s="64" t="str" cm="1">
        <f t="array" ref="GL11">IFERROR(INDEX(Auswertung!CT$17:CT$108,MATCH($A11,Auswertung!CT$17:CT$108,0)+1,0)," ")</f>
        <v xml:space="preserve"> </v>
      </c>
      <c r="GM11" s="102" t="str">
        <f t="shared" si="220"/>
        <v/>
      </c>
      <c r="GN11" s="64" t="str" cm="1">
        <f t="array" ref="GN11">IFERROR(INDEX(Auswertung!CU$17:CU$108,MATCH($A11,Auswertung!CU$17:CU$108,0)+1,0)," ")</f>
        <v xml:space="preserve"> </v>
      </c>
      <c r="GO11" s="102" t="str">
        <f t="shared" si="220"/>
        <v/>
      </c>
      <c r="GP11" s="64" t="str" cm="1">
        <f t="array" ref="GP11">IFERROR(INDEX(Auswertung!CV$17:CV$108,MATCH($A11,Auswertung!CV$17:CV$108,0)+1,0)," ")</f>
        <v xml:space="preserve"> </v>
      </c>
      <c r="GQ11" s="102" t="str">
        <f t="shared" si="220"/>
        <v/>
      </c>
      <c r="GR11" s="64" t="str" cm="1">
        <f t="array" ref="GR11">IFERROR(INDEX(Auswertung!CW$17:CW$108,MATCH($A11,Auswertung!CW$17:CW$108,0)+1,0)," ")</f>
        <v xml:space="preserve"> </v>
      </c>
      <c r="GS11" s="102" t="str">
        <f t="shared" si="220"/>
        <v/>
      </c>
      <c r="GT11" s="64" t="str" cm="1">
        <f t="array" ref="GT11">IFERROR(INDEX(Auswertung!CX$17:CX$108,MATCH($A11,Auswertung!CX$17:CX$108,0)+1,0)," ")</f>
        <v xml:space="preserve"> </v>
      </c>
      <c r="GU11" s="102" t="str">
        <f t="shared" si="220"/>
        <v/>
      </c>
      <c r="GV11" s="64" t="str" cm="1">
        <f t="array" ref="GV11">IFERROR(INDEX(Auswertung!CY$17:CY$108,MATCH($A11,Auswertung!CY$17:CY$108,0)+1,0)," ")</f>
        <v xml:space="preserve"> </v>
      </c>
      <c r="GW11" s="102" t="str">
        <f t="shared" si="220"/>
        <v/>
      </c>
      <c r="GX11" s="64" t="str" cm="1">
        <f t="array" ref="GX11">IFERROR(INDEX(Auswertung!CZ$17:CZ$108,MATCH($A11,Auswertung!CZ$17:CZ$108,0)+1,0)," ")</f>
        <v xml:space="preserve"> </v>
      </c>
      <c r="GY11" s="102" t="str">
        <f t="shared" si="220"/>
        <v/>
      </c>
      <c r="GZ11" s="64" t="str" cm="1">
        <f t="array" ref="GZ11">IFERROR(INDEX(Auswertung!DA$17:DA$108,MATCH($A11,Auswertung!DA$17:DA$108,0)+1,0)," ")</f>
        <v xml:space="preserve"> </v>
      </c>
      <c r="HA11" s="102" t="str">
        <f t="shared" si="220"/>
        <v/>
      </c>
      <c r="HB11" s="64" t="str" cm="1">
        <f t="array" ref="HB11">IFERROR(INDEX(Auswertung!DB$17:DB$108,MATCH($A11,Auswertung!DB$17:DB$108,0)+1,0)," ")</f>
        <v xml:space="preserve"> </v>
      </c>
      <c r="HC11" s="102" t="str">
        <f t="shared" si="220"/>
        <v/>
      </c>
      <c r="HD11" s="64" t="str" cm="1">
        <f t="array" ref="HD11">IFERROR(INDEX(Auswertung!DC$17:DC$108,MATCH($A11,Auswertung!DC$17:DC$108,0)+1,0)," ")</f>
        <v xml:space="preserve"> </v>
      </c>
      <c r="HE11" s="102" t="str">
        <f t="shared" si="220"/>
        <v/>
      </c>
      <c r="HF11" s="64" t="str" cm="1">
        <f t="array" ref="HF11">IFERROR(INDEX(Auswertung!DD$17:DD$108,MATCH($A11,Auswertung!DD$17:DD$108,0)+1,0)," ")</f>
        <v xml:space="preserve"> </v>
      </c>
    </row>
    <row r="12" spans="1:214" ht="44.25" customHeight="1" x14ac:dyDescent="0.3">
      <c r="A12" s="53">
        <v>2034</v>
      </c>
      <c r="B12" s="64" t="str" cm="1">
        <f t="array" ref="B12">IFERROR(INDEX(Auswertung!B$17:B$108,MATCH($A12,Auswertung!B$17:B$108,0)+1,0)," ")</f>
        <v xml:space="preserve"> </v>
      </c>
      <c r="C12" s="102" t="str">
        <f t="shared" si="0"/>
        <v/>
      </c>
      <c r="D12" s="64" t="str" cm="1">
        <f t="array" ref="D12">IFERROR(INDEX(Auswertung!C$17:C$108,MATCH($A12,Auswertung!C$17:C$108,0)+1,0)," ")</f>
        <v xml:space="preserve"> </v>
      </c>
      <c r="E12" s="102" t="str">
        <f t="shared" si="0"/>
        <v/>
      </c>
      <c r="F12" s="64" t="str" cm="1">
        <f t="array" ref="F12">IFERROR(INDEX(Auswertung!D$17:D$108,MATCH($A12,Auswertung!D$17:D$108,0)+1,0)," ")</f>
        <v xml:space="preserve"> </v>
      </c>
      <c r="G12" s="102" t="str">
        <f t="shared" ref="G12:I12" si="221">IF(F12=" ","","Nein")</f>
        <v/>
      </c>
      <c r="H12" s="64" t="str" cm="1">
        <f t="array" ref="H12">IFERROR(INDEX(Auswertung!E$17:E$108,MATCH($A12,Auswertung!E$17:E$108,0)+1,0)," ")</f>
        <v xml:space="preserve"> </v>
      </c>
      <c r="I12" s="102" t="str">
        <f t="shared" si="221"/>
        <v/>
      </c>
      <c r="J12" s="64" t="str" cm="1">
        <f t="array" ref="J12">IFERROR(INDEX(Auswertung!F$17:F$108,MATCH($A12,Auswertung!F$17:F$108,0)+1,0)," ")</f>
        <v xml:space="preserve"> </v>
      </c>
      <c r="K12" s="102" t="str">
        <f t="shared" ref="K12:M12" si="222">IF(J12=" ","","Nein")</f>
        <v/>
      </c>
      <c r="L12" s="64" t="str" cm="1">
        <f t="array" ref="L12">IFERROR(INDEX(Auswertung!G$17:G$108,MATCH($A12,Auswertung!G$17:G$108,0)+1,0)," ")</f>
        <v xml:space="preserve"> </v>
      </c>
      <c r="M12" s="102" t="str">
        <f t="shared" si="222"/>
        <v/>
      </c>
      <c r="N12" s="64" t="str" cm="1">
        <f t="array" ref="N12">IFERROR(INDEX(Auswertung!H$17:H$108,MATCH($A12,Auswertung!H$17:H$108,0)+1,0)," ")</f>
        <v xml:space="preserve"> </v>
      </c>
      <c r="O12" s="102" t="str">
        <f t="shared" ref="O12:Q12" si="223">IF(N12=" ","","Nein")</f>
        <v/>
      </c>
      <c r="P12" s="64" t="str" cm="1">
        <f t="array" ref="P12">IFERROR(INDEX(Auswertung!I$17:I$108,MATCH($A12,Auswertung!I$17:I$108,0)+1,0)," ")</f>
        <v xml:space="preserve"> </v>
      </c>
      <c r="Q12" s="102" t="str">
        <f t="shared" si="223"/>
        <v/>
      </c>
      <c r="R12" s="64" t="str" cm="1">
        <f t="array" ref="R12">IFERROR(INDEX(Auswertung!J$17:J$108,MATCH($A12,Auswertung!J$17:J$108,0)+1,0)," ")</f>
        <v xml:space="preserve"> </v>
      </c>
      <c r="S12" s="102" t="str">
        <f t="shared" ref="S12:U12" si="224">IF(R12=" ","","Nein")</f>
        <v/>
      </c>
      <c r="T12" s="64" t="str" cm="1">
        <f t="array" ref="T12">IFERROR(INDEX(Auswertung!K$17:K$108,MATCH($A12,Auswertung!K$17:K$108,0)+1,0)," ")</f>
        <v xml:space="preserve"> </v>
      </c>
      <c r="U12" s="102" t="str">
        <f t="shared" si="224"/>
        <v/>
      </c>
      <c r="V12" s="64" t="str" cm="1">
        <f t="array" ref="V12">IFERROR(INDEX(Auswertung!L$17:L$108,MATCH($A12,Auswertung!L$17:L$108,0)+1,0)," ")</f>
        <v xml:space="preserve"> </v>
      </c>
      <c r="W12" s="102" t="str">
        <f t="shared" ref="W12:Y12" si="225">IF(V12=" ","","Nein")</f>
        <v/>
      </c>
      <c r="X12" s="64" t="str" cm="1">
        <f t="array" ref="X12">IFERROR(INDEX(Auswertung!M$17:M$108,MATCH($A12,Auswertung!M$17:M$108,0)+1,0)," ")</f>
        <v xml:space="preserve"> </v>
      </c>
      <c r="Y12" s="102" t="str">
        <f t="shared" si="225"/>
        <v/>
      </c>
      <c r="Z12" s="64" t="str" cm="1">
        <f t="array" ref="Z12">IFERROR(INDEX(Auswertung!N$17:N$108,MATCH($A12,Auswertung!N$17:N$108,0)+1,0)," ")</f>
        <v xml:space="preserve"> </v>
      </c>
      <c r="AA12" s="102" t="str">
        <f t="shared" ref="AA12:AC12" si="226">IF(Z12=" ","","Nein")</f>
        <v/>
      </c>
      <c r="AB12" s="64" t="str" cm="1">
        <f t="array" ref="AB12">IFERROR(INDEX(Auswertung!O$17:O$108,MATCH($A12,Auswertung!O$17:O$108,0)+1,0)," ")</f>
        <v xml:space="preserve"> </v>
      </c>
      <c r="AC12" s="102" t="str">
        <f t="shared" si="226"/>
        <v/>
      </c>
      <c r="AD12" s="64" t="str" cm="1">
        <f t="array" ref="AD12">IFERROR(INDEX(Auswertung!P$17:P$108,MATCH($A12,Auswertung!P$17:P$108,0)+1,0)," ")</f>
        <v xml:space="preserve"> </v>
      </c>
      <c r="AE12" s="102" t="str">
        <f t="shared" ref="AE12:AG12" si="227">IF(AD12=" ","","Nein")</f>
        <v/>
      </c>
      <c r="AF12" s="64" t="str" cm="1">
        <f t="array" ref="AF12">IFERROR(INDEX(Auswertung!Q$17:Q$108,MATCH($A12,Auswertung!Q$17:Q$108,0)+1,0)," ")</f>
        <v xml:space="preserve"> </v>
      </c>
      <c r="AG12" s="102" t="str">
        <f t="shared" si="227"/>
        <v/>
      </c>
      <c r="AH12" s="64" t="str" cm="1">
        <f t="array" ref="AH12">IFERROR(INDEX(Auswertung!R$17:R$108,MATCH($A12,Auswertung!R$17:R$108,0)+1,0)," ")</f>
        <v xml:space="preserve"> </v>
      </c>
      <c r="AI12" s="102" t="str">
        <f t="shared" ref="AI12:AK12" si="228">IF(AH12=" ","","Nein")</f>
        <v/>
      </c>
      <c r="AJ12" s="64" t="str" cm="1">
        <f t="array" ref="AJ12">IFERROR(INDEX(Auswertung!S$17:S$108,MATCH($A12,Auswertung!S$17:S$108,0)+1,0)," ")</f>
        <v xml:space="preserve"> </v>
      </c>
      <c r="AK12" s="102" t="str">
        <f t="shared" si="228"/>
        <v/>
      </c>
      <c r="AL12" s="64" t="str" cm="1">
        <f t="array" ref="AL12">IFERROR(INDEX(Auswertung!T$17:T$108,MATCH($A12,Auswertung!T$17:T$108,0)+1,0)," ")</f>
        <v xml:space="preserve"> </v>
      </c>
      <c r="AM12" s="102" t="str">
        <f t="shared" ref="AM12:AO12" si="229">IF(AL12=" ","","Nein")</f>
        <v/>
      </c>
      <c r="AN12" s="64" t="str" cm="1">
        <f t="array" ref="AN12">IFERROR(INDEX(Auswertung!U$17:U$108,MATCH($A12,Auswertung!U$17:U$108,0)+1,0)," ")</f>
        <v xml:space="preserve"> </v>
      </c>
      <c r="AO12" s="102" t="str">
        <f t="shared" si="229"/>
        <v/>
      </c>
      <c r="AP12" s="64" t="str" cm="1">
        <f t="array" ref="AP12">IFERROR(INDEX(Auswertung!V$17:V$108,MATCH($A12,Auswertung!V$17:V$108,0)+1,0)," ")</f>
        <v xml:space="preserve"> </v>
      </c>
      <c r="AQ12" s="102" t="str">
        <f t="shared" ref="AQ12:AS12" si="230">IF(AP12=" ","","Nein")</f>
        <v/>
      </c>
      <c r="AR12" s="64" t="str" cm="1">
        <f t="array" ref="AR12">IFERROR(INDEX(Auswertung!W$17:W$108,MATCH($A12,Auswertung!W$17:W$108,0)+1,0)," ")</f>
        <v xml:space="preserve"> </v>
      </c>
      <c r="AS12" s="102" t="str">
        <f t="shared" si="230"/>
        <v/>
      </c>
      <c r="AT12" s="64" t="str" cm="1">
        <f t="array" ref="AT12">IFERROR(INDEX(Auswertung!X$17:X$108,MATCH($A12,Auswertung!X$17:X$108,0)+1,0)," ")</f>
        <v xml:space="preserve"> </v>
      </c>
      <c r="AU12" s="102" t="str">
        <f t="shared" ref="AU12:AW12" si="231">IF(AT12=" ","","Nein")</f>
        <v/>
      </c>
      <c r="AV12" s="64" t="str" cm="1">
        <f t="array" ref="AV12">IFERROR(INDEX(Auswertung!Y$17:Y$108,MATCH($A12,Auswertung!Y$17:Y$108,0)+1,0)," ")</f>
        <v xml:space="preserve"> </v>
      </c>
      <c r="AW12" s="102" t="str">
        <f t="shared" si="231"/>
        <v/>
      </c>
      <c r="AX12" s="64" t="str" cm="1">
        <f t="array" ref="AX12">IFERROR(INDEX(Auswertung!Z$17:Z$108,MATCH($A12,Auswertung!Z$17:Z$108,0)+1,0)," ")</f>
        <v xml:space="preserve"> </v>
      </c>
      <c r="AY12" s="102" t="str">
        <f t="shared" ref="AY12:BA12" si="232">IF(AX12=" ","","Nein")</f>
        <v/>
      </c>
      <c r="AZ12" s="64" t="str" cm="1">
        <f t="array" ref="AZ12">IFERROR(INDEX(Auswertung!AA$17:AA$108,MATCH($A12,Auswertung!AA$17:AA$108,0)+1,0)," ")</f>
        <v xml:space="preserve"> </v>
      </c>
      <c r="BA12" s="102" t="str">
        <f t="shared" si="232"/>
        <v/>
      </c>
      <c r="BB12" s="64" t="str" cm="1">
        <f t="array" ref="BB12">IFERROR(INDEX(Auswertung!AB$17:AB$108,MATCH($A12,Auswertung!AB$17:AB$108,0)+1,0)," ")</f>
        <v xml:space="preserve"> </v>
      </c>
      <c r="BC12" s="102" t="str">
        <f t="shared" ref="BC12:BE12" si="233">IF(BB12=" ","","Nein")</f>
        <v/>
      </c>
      <c r="BD12" s="64" t="str" cm="1">
        <f t="array" ref="BD12">IFERROR(INDEX(Auswertung!AC$17:AC$108,MATCH($A12,Auswertung!AC$17:AC$108,0)+1,0)," ")</f>
        <v xml:space="preserve"> </v>
      </c>
      <c r="BE12" s="102" t="str">
        <f t="shared" si="233"/>
        <v/>
      </c>
      <c r="BF12" s="64" t="str" cm="1">
        <f t="array" ref="BF12">IFERROR(INDEX(Auswertung!AD$17:AD$108,MATCH($A12,Auswertung!AD$17:AD$108,0)+1,0)," ")</f>
        <v xml:space="preserve"> </v>
      </c>
      <c r="BG12" s="102" t="str">
        <f t="shared" ref="BG12:BI12" si="234">IF(BF12=" ","","Nein")</f>
        <v/>
      </c>
      <c r="BH12" s="64" t="str" cm="1">
        <f t="array" ref="BH12">IFERROR(INDEX(Auswertung!AE$17:AE$108,MATCH($A12,Auswertung!AE$17:AE$108,0)+1,0)," ")</f>
        <v xml:space="preserve"> </v>
      </c>
      <c r="BI12" s="102" t="str">
        <f t="shared" si="234"/>
        <v/>
      </c>
      <c r="BJ12" s="64" t="str" cm="1">
        <f t="array" ref="BJ12">IFERROR(INDEX(Auswertung!AF$17:AF$108,MATCH($A12,Auswertung!AF$17:AF$108,0)+1,0)," ")</f>
        <v xml:space="preserve"> </v>
      </c>
      <c r="BK12" s="102" t="str">
        <f t="shared" ref="BK12:BM12" si="235">IF(BJ12=" ","","Nein")</f>
        <v/>
      </c>
      <c r="BL12" s="64" t="str" cm="1">
        <f t="array" ref="BL12">IFERROR(INDEX(Auswertung!AG$17:AG$108,MATCH($A12,Auswertung!AG$17:AG$108,0)+1,0)," ")</f>
        <v xml:space="preserve"> </v>
      </c>
      <c r="BM12" s="102" t="str">
        <f t="shared" si="235"/>
        <v/>
      </c>
      <c r="BN12" s="64" t="str" cm="1">
        <f t="array" ref="BN12">IFERROR(INDEX(Auswertung!AH$17:AH$108,MATCH($A12,Auswertung!AH$17:AH$108,0)+1,0)," ")</f>
        <v xml:space="preserve"> </v>
      </c>
      <c r="BO12" s="102" t="str">
        <f t="shared" ref="BO12:BQ12" si="236">IF(BN12=" ","","Nein")</f>
        <v/>
      </c>
      <c r="BP12" s="64" t="str" cm="1">
        <f t="array" ref="BP12">IFERROR(INDEX(Auswertung!AI$17:AI$108,MATCH($A12,Auswertung!AI$17:AI$108,0)+1,0)," ")</f>
        <v xml:space="preserve"> </v>
      </c>
      <c r="BQ12" s="102" t="str">
        <f t="shared" si="236"/>
        <v/>
      </c>
      <c r="BR12" s="64" t="str" cm="1">
        <f t="array" ref="BR12">IFERROR(INDEX(Auswertung!AJ$17:AJ$108,MATCH($A12,Auswertung!AJ$17:AJ$108,0)+1,0)," ")</f>
        <v xml:space="preserve"> </v>
      </c>
      <c r="BS12" s="102" t="str">
        <f t="shared" ref="BS12:BU12" si="237">IF(BR12=" ","","Nein")</f>
        <v/>
      </c>
      <c r="BT12" s="64" t="str" cm="1">
        <f t="array" ref="BT12">IFERROR(INDEX(Auswertung!AK$17:AK$108,MATCH($A12,Auswertung!AK$17:AK$108,0)+1,0)," ")</f>
        <v xml:space="preserve"> </v>
      </c>
      <c r="BU12" s="102" t="str">
        <f t="shared" si="237"/>
        <v/>
      </c>
      <c r="BV12" s="64" t="str" cm="1">
        <f t="array" ref="BV12">IFERROR(INDEX(Auswertung!AL$17:AL$108,MATCH($A12,Auswertung!AL$17:AL$108,0)+1,0)," ")</f>
        <v xml:space="preserve"> </v>
      </c>
      <c r="BW12" s="102" t="str">
        <f t="shared" ref="BW12:BY12" si="238">IF(BV12=" ","","Nein")</f>
        <v/>
      </c>
      <c r="BX12" s="64" t="str" cm="1">
        <f t="array" ref="BX12">IFERROR(INDEX(Auswertung!AM$17:AM$108,MATCH($A12,Auswertung!AM$17:AM$108,0)+1,0)," ")</f>
        <v xml:space="preserve"> </v>
      </c>
      <c r="BY12" s="102" t="str">
        <f t="shared" si="238"/>
        <v/>
      </c>
      <c r="BZ12" s="64" t="str" cm="1">
        <f t="array" ref="BZ12">IFERROR(INDEX(Auswertung!AN$17:AN$108,MATCH($A12,Auswertung!AN$17:AN$108,0)+1,0)," ")</f>
        <v xml:space="preserve"> </v>
      </c>
      <c r="CA12" s="102" t="str">
        <f t="shared" ref="CA12:CC12" si="239">IF(BZ12=" ","","Nein")</f>
        <v/>
      </c>
      <c r="CB12" s="64" t="str" cm="1">
        <f t="array" ref="CB12">IFERROR(INDEX(Auswertung!AO$17:AO$108,MATCH($A12,Auswertung!AO$17:AO$108,0)+1,0)," ")</f>
        <v xml:space="preserve"> </v>
      </c>
      <c r="CC12" s="102" t="str">
        <f t="shared" si="239"/>
        <v/>
      </c>
      <c r="CD12" s="64" t="str" cm="1">
        <f t="array" ref="CD12">IFERROR(INDEX(Auswertung!AP$17:AP$108,MATCH($A12,Auswertung!AP$17:AP$108,0)+1,0)," ")</f>
        <v xml:space="preserve"> </v>
      </c>
      <c r="CE12" s="102" t="str">
        <f t="shared" ref="CE12:CG12" si="240">IF(CD12=" ","","Nein")</f>
        <v/>
      </c>
      <c r="CF12" s="64" t="str" cm="1">
        <f t="array" ref="CF12">IFERROR(INDEX(Auswertung!AQ$17:AQ$108,MATCH($A12,Auswertung!AQ$17:AQ$108,0)+1,0)," ")</f>
        <v xml:space="preserve"> </v>
      </c>
      <c r="CG12" s="102" t="str">
        <f t="shared" si="240"/>
        <v/>
      </c>
      <c r="CH12" s="64" t="str" cm="1">
        <f t="array" ref="CH12">IFERROR(INDEX(Auswertung!AR$17:AR$108,MATCH($A12,Auswertung!AR$17:AR$108,0)+1,0)," ")</f>
        <v xml:space="preserve"> </v>
      </c>
      <c r="CI12" s="102" t="str">
        <f t="shared" ref="CI12:CK12" si="241">IF(CH12=" ","","Nein")</f>
        <v/>
      </c>
      <c r="CJ12" s="64" t="str" cm="1">
        <f t="array" ref="CJ12">IFERROR(INDEX(Auswertung!AS$17:AS$108,MATCH($A12,Auswertung!AS$17:AS$108,0)+1,0)," ")</f>
        <v xml:space="preserve"> </v>
      </c>
      <c r="CK12" s="102" t="str">
        <f t="shared" si="241"/>
        <v/>
      </c>
      <c r="CL12" s="64" t="str" cm="1">
        <f t="array" ref="CL12">IFERROR(INDEX(Auswertung!AT$17:AT$108,MATCH($A12,Auswertung!AT$17:AT$108,0)+1,0)," ")</f>
        <v xml:space="preserve"> </v>
      </c>
      <c r="CM12" s="102" t="str">
        <f t="shared" ref="CM12:HE12" si="242">IF(CL12=" ","","Nein")</f>
        <v/>
      </c>
      <c r="CN12" s="64" t="str" cm="1">
        <f t="array" ref="CN12">IFERROR(INDEX(Auswertung!AU$17:AU$108,MATCH($A12,Auswertung!AU$17:AU$108,0)+1,0)," ")</f>
        <v xml:space="preserve"> </v>
      </c>
      <c r="CO12" s="102" t="str">
        <f t="shared" si="242"/>
        <v/>
      </c>
      <c r="CP12" s="64" t="str" cm="1">
        <f t="array" ref="CP12">IFERROR(INDEX(Auswertung!AV$17:AV$108,MATCH($A12,Auswertung!AV$17:AV$108,0)+1,0)," ")</f>
        <v xml:space="preserve"> </v>
      </c>
      <c r="CQ12" s="102" t="str">
        <f t="shared" si="242"/>
        <v/>
      </c>
      <c r="CR12" s="64" t="str" cm="1">
        <f t="array" ref="CR12">IFERROR(INDEX(Auswertung!AW$17:AW$108,MATCH($A12,Auswertung!AW$17:AW$108,0)+1,0)," ")</f>
        <v xml:space="preserve"> </v>
      </c>
      <c r="CS12" s="102" t="str">
        <f t="shared" si="242"/>
        <v/>
      </c>
      <c r="CT12" s="64" t="str" cm="1">
        <f t="array" ref="CT12">IFERROR(INDEX(Auswertung!AX$17:AX$108,MATCH($A12,Auswertung!AX$17:AX$108,0)+1,0)," ")</f>
        <v xml:space="preserve"> </v>
      </c>
      <c r="CU12" s="102" t="str">
        <f t="shared" si="242"/>
        <v/>
      </c>
      <c r="CV12" s="64" t="str" cm="1">
        <f t="array" ref="CV12">IFERROR(INDEX(Auswertung!AY$17:AY$108,MATCH($A12,Auswertung!AY$17:AY$108,0)+1,0)," ")</f>
        <v xml:space="preserve"> </v>
      </c>
      <c r="CW12" s="102" t="str">
        <f t="shared" si="242"/>
        <v/>
      </c>
      <c r="CX12" s="64" t="str" cm="1">
        <f t="array" ref="CX12">IFERROR(INDEX(Auswertung!AZ$17:AZ$108,MATCH($A12,Auswertung!AZ$17:AZ$108,0)+1,0)," ")</f>
        <v xml:space="preserve"> </v>
      </c>
      <c r="CY12" s="102" t="str">
        <f t="shared" si="242"/>
        <v/>
      </c>
      <c r="CZ12" s="64" t="str" cm="1">
        <f t="array" ref="CZ12">IFERROR(INDEX(Auswertung!BA$17:BA$108,MATCH($A12,Auswertung!BA$17:BA$108,0)+1,0)," ")</f>
        <v xml:space="preserve"> </v>
      </c>
      <c r="DA12" s="102" t="str">
        <f t="shared" si="242"/>
        <v/>
      </c>
      <c r="DB12" s="64" t="str" cm="1">
        <f t="array" ref="DB12">IFERROR(INDEX(Auswertung!BB$17:BB$108,MATCH($A12,Auswertung!BB$17:BB$108,0)+1,0)," ")</f>
        <v xml:space="preserve"> </v>
      </c>
      <c r="DC12" s="102" t="str">
        <f t="shared" si="242"/>
        <v/>
      </c>
      <c r="DD12" s="64" t="str" cm="1">
        <f t="array" ref="DD12">IFERROR(INDEX(Auswertung!BC$17:BC$108,MATCH($A12,Auswertung!BC$17:BC$108,0)+1,0)," ")</f>
        <v xml:space="preserve"> </v>
      </c>
      <c r="DE12" s="102" t="str">
        <f t="shared" si="242"/>
        <v/>
      </c>
      <c r="DF12" s="64" t="str" cm="1">
        <f t="array" ref="DF12">IFERROR(INDEX(Auswertung!BD$17:BD$108,MATCH($A12,Auswertung!BD$17:BD$108,0)+1,0)," ")</f>
        <v xml:space="preserve"> </v>
      </c>
      <c r="DG12" s="102" t="str">
        <f t="shared" si="242"/>
        <v/>
      </c>
      <c r="DH12" s="64" t="str" cm="1">
        <f t="array" ref="DH12">IFERROR(INDEX(Auswertung!BE$17:BE$108,MATCH($A12,Auswertung!BE$17:BE$108,0)+1,0)," ")</f>
        <v xml:space="preserve"> </v>
      </c>
      <c r="DI12" s="102" t="str">
        <f t="shared" si="242"/>
        <v/>
      </c>
      <c r="DJ12" s="64" t="str" cm="1">
        <f t="array" ref="DJ12">IFERROR(INDEX(Auswertung!BF$17:BF$108,MATCH($A12,Auswertung!BF$17:BF$108,0)+1,0)," ")</f>
        <v xml:space="preserve"> </v>
      </c>
      <c r="DK12" s="102" t="str">
        <f t="shared" si="242"/>
        <v/>
      </c>
      <c r="DL12" s="64" t="str" cm="1">
        <f t="array" ref="DL12">IFERROR(INDEX(Auswertung!BG$17:BG$108,MATCH($A12,Auswertung!BG$17:BG$108,0)+1,0)," ")</f>
        <v xml:space="preserve"> </v>
      </c>
      <c r="DM12" s="102" t="str">
        <f t="shared" si="242"/>
        <v/>
      </c>
      <c r="DN12" s="64" t="str" cm="1">
        <f t="array" ref="DN12">IFERROR(INDEX(Auswertung!BH$17:BH$108,MATCH($A12,Auswertung!BH$17:BH$108,0)+1,0)," ")</f>
        <v xml:space="preserve"> </v>
      </c>
      <c r="DO12" s="102" t="str">
        <f t="shared" si="242"/>
        <v/>
      </c>
      <c r="DP12" s="64" t="str" cm="1">
        <f t="array" ref="DP12">IFERROR(INDEX(Auswertung!BI$17:BI$108,MATCH($A12,Auswertung!BI$17:BI$108,0)+1,0)," ")</f>
        <v xml:space="preserve"> </v>
      </c>
      <c r="DQ12" s="102" t="str">
        <f t="shared" si="242"/>
        <v/>
      </c>
      <c r="DR12" s="64" t="str" cm="1">
        <f t="array" ref="DR12">IFERROR(INDEX(Auswertung!BJ$17:BJ$108,MATCH($A12,Auswertung!BJ$17:BJ$108,0)+1,0)," ")</f>
        <v xml:space="preserve"> </v>
      </c>
      <c r="DS12" s="102" t="str">
        <f t="shared" si="242"/>
        <v/>
      </c>
      <c r="DT12" s="64" t="str" cm="1">
        <f t="array" ref="DT12">IFERROR(INDEX(Auswertung!BK$17:BK$108,MATCH($A12,Auswertung!BK$17:BK$108,0)+1,0)," ")</f>
        <v xml:space="preserve"> </v>
      </c>
      <c r="DU12" s="102" t="str">
        <f t="shared" si="242"/>
        <v/>
      </c>
      <c r="DV12" s="64" t="str" cm="1">
        <f t="array" ref="DV12">IFERROR(INDEX(Auswertung!BL$17:BL$108,MATCH($A12,Auswertung!BL$17:BL$108,0)+1,0)," ")</f>
        <v xml:space="preserve"> </v>
      </c>
      <c r="DW12" s="102" t="str">
        <f t="shared" si="242"/>
        <v/>
      </c>
      <c r="DX12" s="64" t="str" cm="1">
        <f t="array" ref="DX12">IFERROR(INDEX(Auswertung!BM$17:BM$108,MATCH($A12,Auswertung!BM$17:BM$108,0)+1,0)," ")</f>
        <v xml:space="preserve"> </v>
      </c>
      <c r="DY12" s="102" t="str">
        <f t="shared" si="242"/>
        <v/>
      </c>
      <c r="DZ12" s="64" t="str" cm="1">
        <f t="array" ref="DZ12">IFERROR(INDEX(Auswertung!BN$17:BN$108,MATCH($A12,Auswertung!BN$17:BN$108,0)+1,0)," ")</f>
        <v xml:space="preserve"> </v>
      </c>
      <c r="EA12" s="102" t="str">
        <f t="shared" si="242"/>
        <v/>
      </c>
      <c r="EB12" s="64" t="str" cm="1">
        <f t="array" ref="EB12">IFERROR(INDEX(Auswertung!BO$17:BO$108,MATCH($A12,Auswertung!BO$17:BO$108,0)+1,0)," ")</f>
        <v xml:space="preserve"> </v>
      </c>
      <c r="EC12" s="102" t="str">
        <f t="shared" si="242"/>
        <v/>
      </c>
      <c r="ED12" s="64" t="str" cm="1">
        <f t="array" ref="ED12">IFERROR(INDEX(Auswertung!BP$17:BP$108,MATCH($A12,Auswertung!BP$17:BP$108,0)+1,0)," ")</f>
        <v xml:space="preserve"> </v>
      </c>
      <c r="EE12" s="102" t="str">
        <f t="shared" si="242"/>
        <v/>
      </c>
      <c r="EF12" s="64" t="str" cm="1">
        <f t="array" ref="EF12">IFERROR(INDEX(Auswertung!BQ$17:BQ$108,MATCH($A12,Auswertung!BQ$17:BQ$108,0)+1,0)," ")</f>
        <v xml:space="preserve"> </v>
      </c>
      <c r="EG12" s="102" t="str">
        <f t="shared" si="242"/>
        <v/>
      </c>
      <c r="EH12" s="64" t="str" cm="1">
        <f t="array" ref="EH12">IFERROR(INDEX(Auswertung!BR$17:BR$108,MATCH($A12,Auswertung!BR$17:BR$108,0)+1,0)," ")</f>
        <v xml:space="preserve"> </v>
      </c>
      <c r="EI12" s="102" t="str">
        <f t="shared" si="242"/>
        <v/>
      </c>
      <c r="EJ12" s="64" t="str" cm="1">
        <f t="array" ref="EJ12">IFERROR(INDEX(Auswertung!BS$17:BS$108,MATCH($A12,Auswertung!BS$17:BS$108,0)+1,0)," ")</f>
        <v xml:space="preserve"> </v>
      </c>
      <c r="EK12" s="102" t="str">
        <f t="shared" si="242"/>
        <v/>
      </c>
      <c r="EL12" s="64" t="str" cm="1">
        <f t="array" ref="EL12">IFERROR(INDEX(Auswertung!BT$17:BT$108,MATCH($A12,Auswertung!BT$17:BT$108,0)+1,0)," ")</f>
        <v xml:space="preserve"> </v>
      </c>
      <c r="EM12" s="102" t="str">
        <f t="shared" si="242"/>
        <v/>
      </c>
      <c r="EN12" s="64" t="str" cm="1">
        <f t="array" ref="EN12">IFERROR(INDEX(Auswertung!BU$17:BU$108,MATCH($A12,Auswertung!BU$17:BU$108,0)+1,0)," ")</f>
        <v xml:space="preserve"> </v>
      </c>
      <c r="EO12" s="102" t="str">
        <f t="shared" si="242"/>
        <v/>
      </c>
      <c r="EP12" s="64" t="str" cm="1">
        <f t="array" ref="EP12">IFERROR(INDEX(Auswertung!BV$17:BV$108,MATCH($A12,Auswertung!BV$17:BV$108,0)+1,0)," ")</f>
        <v xml:space="preserve"> </v>
      </c>
      <c r="EQ12" s="102" t="str">
        <f t="shared" si="242"/>
        <v/>
      </c>
      <c r="ER12" s="64" t="str" cm="1">
        <f t="array" ref="ER12">IFERROR(INDEX(Auswertung!BW$17:BW$108,MATCH($A12,Auswertung!BW$17:BW$108,0)+1,0)," ")</f>
        <v xml:space="preserve"> </v>
      </c>
      <c r="ES12" s="102" t="str">
        <f t="shared" si="242"/>
        <v/>
      </c>
      <c r="ET12" s="64" t="str" cm="1">
        <f t="array" ref="ET12">IFERROR(INDEX(Auswertung!BX$17:BX$108,MATCH($A12,Auswertung!BX$17:BX$108,0)+1,0)," ")</f>
        <v xml:space="preserve"> </v>
      </c>
      <c r="EU12" s="102" t="str">
        <f t="shared" si="242"/>
        <v/>
      </c>
      <c r="EV12" s="64" t="str" cm="1">
        <f t="array" ref="EV12">IFERROR(INDEX(Auswertung!BY$17:BY$108,MATCH($A12,Auswertung!BY$17:BY$108,0)+1,0)," ")</f>
        <v xml:space="preserve"> </v>
      </c>
      <c r="EW12" s="102" t="str">
        <f t="shared" si="242"/>
        <v/>
      </c>
      <c r="EX12" s="64" t="str" cm="1">
        <f t="array" ref="EX12">IFERROR(INDEX(Auswertung!BZ$17:BZ$108,MATCH($A12,Auswertung!BZ$17:BZ$108,0)+1,0)," ")</f>
        <v xml:space="preserve"> </v>
      </c>
      <c r="EY12" s="102" t="str">
        <f t="shared" si="242"/>
        <v/>
      </c>
      <c r="EZ12" s="64" t="str" cm="1">
        <f t="array" ref="EZ12">IFERROR(INDEX(Auswertung!CA$17:CA$108,MATCH($A12,Auswertung!CA$17:CA$108,0)+1,0)," ")</f>
        <v xml:space="preserve"> </v>
      </c>
      <c r="FA12" s="102" t="str">
        <f t="shared" si="242"/>
        <v/>
      </c>
      <c r="FB12" s="64" t="str" cm="1">
        <f t="array" ref="FB12">IFERROR(INDEX(Auswertung!CB$17:CB$108,MATCH($A12,Auswertung!CB$17:CB$108,0)+1,0)," ")</f>
        <v xml:space="preserve"> </v>
      </c>
      <c r="FC12" s="102" t="str">
        <f t="shared" si="242"/>
        <v/>
      </c>
      <c r="FD12" s="64" t="str" cm="1">
        <f t="array" ref="FD12">IFERROR(INDEX(Auswertung!CC$17:CC$108,MATCH($A12,Auswertung!CC$17:CC$108,0)+1,0)," ")</f>
        <v xml:space="preserve"> </v>
      </c>
      <c r="FE12" s="102" t="str">
        <f t="shared" si="242"/>
        <v/>
      </c>
      <c r="FF12" s="64" t="str" cm="1">
        <f t="array" ref="FF12">IFERROR(INDEX(Auswertung!CD$17:CD$108,MATCH($A12,Auswertung!CD$17:CD$108,0)+1,0)," ")</f>
        <v xml:space="preserve"> </v>
      </c>
      <c r="FG12" s="102" t="str">
        <f t="shared" si="242"/>
        <v/>
      </c>
      <c r="FH12" s="64" t="str" cm="1">
        <f t="array" ref="FH12">IFERROR(INDEX(Auswertung!CE$17:CE$108,MATCH($A12,Auswertung!CE$17:CE$108,0)+1,0)," ")</f>
        <v xml:space="preserve"> </v>
      </c>
      <c r="FI12" s="102" t="str">
        <f t="shared" si="242"/>
        <v/>
      </c>
      <c r="FJ12" s="64" t="str" cm="1">
        <f t="array" ref="FJ12">IFERROR(INDEX(Auswertung!CF$17:CF$108,MATCH($A12,Auswertung!CF$17:CF$108,0)+1,0)," ")</f>
        <v xml:space="preserve"> </v>
      </c>
      <c r="FK12" s="102" t="str">
        <f t="shared" si="242"/>
        <v/>
      </c>
      <c r="FL12" s="64" t="str" cm="1">
        <f t="array" ref="FL12">IFERROR(INDEX(Auswertung!CG$17:CG$108,MATCH($A12,Auswertung!CG$17:CG$108,0)+1,0)," ")</f>
        <v xml:space="preserve"> </v>
      </c>
      <c r="FM12" s="102" t="str">
        <f t="shared" si="242"/>
        <v/>
      </c>
      <c r="FN12" s="64" t="str" cm="1">
        <f t="array" ref="FN12">IFERROR(INDEX(Auswertung!CH$17:CH$108,MATCH($A12,Auswertung!CH$17:CH$108,0)+1,0)," ")</f>
        <v xml:space="preserve"> </v>
      </c>
      <c r="FO12" s="102" t="str">
        <f t="shared" si="242"/>
        <v/>
      </c>
      <c r="FP12" s="64" t="str" cm="1">
        <f t="array" ref="FP12">IFERROR(INDEX(Auswertung!CI$17:CI$108,MATCH($A12,Auswertung!CI$17:CI$108,0)+1,0)," ")</f>
        <v xml:space="preserve"> </v>
      </c>
      <c r="FQ12" s="102" t="str">
        <f t="shared" si="242"/>
        <v/>
      </c>
      <c r="FR12" s="64" t="str" cm="1">
        <f t="array" ref="FR12">IFERROR(INDEX(Auswertung!CJ$17:CJ$108,MATCH($A12,Auswertung!CJ$17:CJ$108,0)+1,0)," ")</f>
        <v xml:space="preserve"> </v>
      </c>
      <c r="FS12" s="102" t="str">
        <f t="shared" si="242"/>
        <v/>
      </c>
      <c r="FT12" s="64" t="str" cm="1">
        <f t="array" ref="FT12">IFERROR(INDEX(Auswertung!CK$17:CK$108,MATCH($A12,Auswertung!CK$17:CK$108,0)+1,0)," ")</f>
        <v xml:space="preserve"> </v>
      </c>
      <c r="FU12" s="102" t="str">
        <f t="shared" si="242"/>
        <v/>
      </c>
      <c r="FV12" s="64" t="str" cm="1">
        <f t="array" ref="FV12">IFERROR(INDEX(Auswertung!CL$17:CL$108,MATCH($A12,Auswertung!CL$17:CL$108,0)+1,0)," ")</f>
        <v xml:space="preserve"> </v>
      </c>
      <c r="FW12" s="102" t="str">
        <f t="shared" si="242"/>
        <v/>
      </c>
      <c r="FX12" s="64" t="str" cm="1">
        <f t="array" ref="FX12">IFERROR(INDEX(Auswertung!CM$17:CM$108,MATCH($A12,Auswertung!CM$17:CM$108,0)+1,0)," ")</f>
        <v xml:space="preserve"> </v>
      </c>
      <c r="FY12" s="102" t="str">
        <f t="shared" si="242"/>
        <v/>
      </c>
      <c r="FZ12" s="64" t="str" cm="1">
        <f t="array" ref="FZ12">IFERROR(INDEX(Auswertung!CN$17:CN$108,MATCH($A12,Auswertung!CN$17:CN$108,0)+1,0)," ")</f>
        <v xml:space="preserve"> </v>
      </c>
      <c r="GA12" s="102" t="str">
        <f t="shared" si="242"/>
        <v/>
      </c>
      <c r="GB12" s="64" t="str" cm="1">
        <f t="array" ref="GB12">IFERROR(INDEX(Auswertung!CO$17:CO$108,MATCH($A12,Auswertung!CO$17:CO$108,0)+1,0)," ")</f>
        <v xml:space="preserve"> </v>
      </c>
      <c r="GC12" s="102" t="str">
        <f t="shared" si="242"/>
        <v/>
      </c>
      <c r="GD12" s="64" t="str" cm="1">
        <f t="array" ref="GD12">IFERROR(INDEX(Auswertung!CP$17:CP$108,MATCH($A12,Auswertung!CP$17:CP$108,0)+1,0)," ")</f>
        <v xml:space="preserve"> </v>
      </c>
      <c r="GE12" s="102" t="str">
        <f t="shared" si="242"/>
        <v/>
      </c>
      <c r="GF12" s="64" t="str" cm="1">
        <f t="array" ref="GF12">IFERROR(INDEX(Auswertung!CQ$17:CQ$108,MATCH($A12,Auswertung!CQ$17:CQ$108,0)+1,0)," ")</f>
        <v xml:space="preserve"> </v>
      </c>
      <c r="GG12" s="102" t="str">
        <f t="shared" si="242"/>
        <v/>
      </c>
      <c r="GH12" s="64" t="str" cm="1">
        <f t="array" ref="GH12">IFERROR(INDEX(Auswertung!CR$17:CR$108,MATCH($A12,Auswertung!CR$17:CR$108,0)+1,0)," ")</f>
        <v xml:space="preserve"> </v>
      </c>
      <c r="GI12" s="102" t="str">
        <f t="shared" si="242"/>
        <v/>
      </c>
      <c r="GJ12" s="64" t="str" cm="1">
        <f t="array" ref="GJ12">IFERROR(INDEX(Auswertung!CS$17:CS$108,MATCH($A12,Auswertung!CS$17:CS$108,0)+1,0)," ")</f>
        <v xml:space="preserve"> </v>
      </c>
      <c r="GK12" s="102" t="str">
        <f t="shared" si="242"/>
        <v/>
      </c>
      <c r="GL12" s="64" t="str" cm="1">
        <f t="array" ref="GL12">IFERROR(INDEX(Auswertung!CT$17:CT$108,MATCH($A12,Auswertung!CT$17:CT$108,0)+1,0)," ")</f>
        <v xml:space="preserve"> </v>
      </c>
      <c r="GM12" s="102" t="str">
        <f t="shared" si="242"/>
        <v/>
      </c>
      <c r="GN12" s="64" t="str" cm="1">
        <f t="array" ref="GN12">IFERROR(INDEX(Auswertung!CU$17:CU$108,MATCH($A12,Auswertung!CU$17:CU$108,0)+1,0)," ")</f>
        <v xml:space="preserve"> </v>
      </c>
      <c r="GO12" s="102" t="str">
        <f t="shared" si="242"/>
        <v/>
      </c>
      <c r="GP12" s="64" t="str" cm="1">
        <f t="array" ref="GP12">IFERROR(INDEX(Auswertung!CV$17:CV$108,MATCH($A12,Auswertung!CV$17:CV$108,0)+1,0)," ")</f>
        <v xml:space="preserve"> </v>
      </c>
      <c r="GQ12" s="102" t="str">
        <f t="shared" si="242"/>
        <v/>
      </c>
      <c r="GR12" s="64" t="str" cm="1">
        <f t="array" ref="GR12">IFERROR(INDEX(Auswertung!CW$17:CW$108,MATCH($A12,Auswertung!CW$17:CW$108,0)+1,0)," ")</f>
        <v xml:space="preserve"> </v>
      </c>
      <c r="GS12" s="102" t="str">
        <f t="shared" si="242"/>
        <v/>
      </c>
      <c r="GT12" s="64" t="str" cm="1">
        <f t="array" ref="GT12">IFERROR(INDEX(Auswertung!CX$17:CX$108,MATCH($A12,Auswertung!CX$17:CX$108,0)+1,0)," ")</f>
        <v xml:space="preserve"> </v>
      </c>
      <c r="GU12" s="102" t="str">
        <f t="shared" si="242"/>
        <v/>
      </c>
      <c r="GV12" s="64" t="str" cm="1">
        <f t="array" ref="GV12">IFERROR(INDEX(Auswertung!CY$17:CY$108,MATCH($A12,Auswertung!CY$17:CY$108,0)+1,0)," ")</f>
        <v xml:space="preserve"> </v>
      </c>
      <c r="GW12" s="102" t="str">
        <f t="shared" si="242"/>
        <v/>
      </c>
      <c r="GX12" s="64" t="str" cm="1">
        <f t="array" ref="GX12">IFERROR(INDEX(Auswertung!CZ$17:CZ$108,MATCH($A12,Auswertung!CZ$17:CZ$108,0)+1,0)," ")</f>
        <v xml:space="preserve"> </v>
      </c>
      <c r="GY12" s="102" t="str">
        <f t="shared" si="242"/>
        <v/>
      </c>
      <c r="GZ12" s="64" t="str" cm="1">
        <f t="array" ref="GZ12">IFERROR(INDEX(Auswertung!DA$17:DA$108,MATCH($A12,Auswertung!DA$17:DA$108,0)+1,0)," ")</f>
        <v xml:space="preserve"> </v>
      </c>
      <c r="HA12" s="102" t="str">
        <f t="shared" si="242"/>
        <v/>
      </c>
      <c r="HB12" s="64" t="str" cm="1">
        <f t="array" ref="HB12">IFERROR(INDEX(Auswertung!DB$17:DB$108,MATCH($A12,Auswertung!DB$17:DB$108,0)+1,0)," ")</f>
        <v xml:space="preserve"> </v>
      </c>
      <c r="HC12" s="102" t="str">
        <f t="shared" si="242"/>
        <v/>
      </c>
      <c r="HD12" s="64" t="str" cm="1">
        <f t="array" ref="HD12">IFERROR(INDEX(Auswertung!DC$17:DC$108,MATCH($A12,Auswertung!DC$17:DC$108,0)+1,0)," ")</f>
        <v xml:space="preserve"> </v>
      </c>
      <c r="HE12" s="102" t="str">
        <f t="shared" si="242"/>
        <v/>
      </c>
      <c r="HF12" s="64" t="str" cm="1">
        <f t="array" ref="HF12">IFERROR(INDEX(Auswertung!DD$17:DD$108,MATCH($A12,Auswertung!DD$17:DD$108,0)+1,0)," ")</f>
        <v xml:space="preserve"> </v>
      </c>
    </row>
    <row r="13" spans="1:214" ht="44.25" customHeight="1" x14ac:dyDescent="0.3">
      <c r="A13" s="53">
        <v>2035</v>
      </c>
      <c r="B13" s="64" t="str" cm="1">
        <f t="array" ref="B13">IFERROR(INDEX(Auswertung!B$17:B$108,MATCH($A13,Auswertung!B$17:B$108,0)+1,0)," ")</f>
        <v xml:space="preserve"> </v>
      </c>
      <c r="C13" s="102" t="str">
        <f t="shared" si="0"/>
        <v/>
      </c>
      <c r="D13" s="64" t="str" cm="1">
        <f t="array" ref="D13">IFERROR(INDEX(Auswertung!C$17:C$108,MATCH($A13,Auswertung!C$17:C$108,0)+1,0)," ")</f>
        <v xml:space="preserve"> </v>
      </c>
      <c r="E13" s="102" t="str">
        <f t="shared" si="0"/>
        <v/>
      </c>
      <c r="F13" s="64" t="str" cm="1">
        <f t="array" ref="F13">IFERROR(INDEX(Auswertung!D$17:D$108,MATCH($A13,Auswertung!D$17:D$108,0)+1,0)," ")</f>
        <v xml:space="preserve"> </v>
      </c>
      <c r="G13" s="102" t="str">
        <f t="shared" ref="G13:I13" si="243">IF(F13=" ","","Nein")</f>
        <v/>
      </c>
      <c r="H13" s="64" t="str" cm="1">
        <f t="array" ref="H13">IFERROR(INDEX(Auswertung!E$17:E$108,MATCH($A13,Auswertung!E$17:E$108,0)+1,0)," ")</f>
        <v xml:space="preserve"> </v>
      </c>
      <c r="I13" s="102" t="str">
        <f t="shared" si="243"/>
        <v/>
      </c>
      <c r="J13" s="64" t="str" cm="1">
        <f t="array" ref="J13">IFERROR(INDEX(Auswertung!F$17:F$108,MATCH($A13,Auswertung!F$17:F$108,0)+1,0)," ")</f>
        <v xml:space="preserve"> </v>
      </c>
      <c r="K13" s="102" t="str">
        <f t="shared" ref="K13:M13" si="244">IF(J13=" ","","Nein")</f>
        <v/>
      </c>
      <c r="L13" s="64" t="str" cm="1">
        <f t="array" ref="L13">IFERROR(INDEX(Auswertung!G$17:G$108,MATCH($A13,Auswertung!G$17:G$108,0)+1,0)," ")</f>
        <v xml:space="preserve"> </v>
      </c>
      <c r="M13" s="102" t="str">
        <f t="shared" si="244"/>
        <v/>
      </c>
      <c r="N13" s="64" t="str" cm="1">
        <f t="array" ref="N13">IFERROR(INDEX(Auswertung!H$17:H$108,MATCH($A13,Auswertung!H$17:H$108,0)+1,0)," ")</f>
        <v xml:space="preserve"> </v>
      </c>
      <c r="O13" s="102" t="str">
        <f t="shared" ref="O13:Q13" si="245">IF(N13=" ","","Nein")</f>
        <v/>
      </c>
      <c r="P13" s="64" t="str" cm="1">
        <f t="array" ref="P13">IFERROR(INDEX(Auswertung!I$17:I$108,MATCH($A13,Auswertung!I$17:I$108,0)+1,0)," ")</f>
        <v xml:space="preserve"> </v>
      </c>
      <c r="Q13" s="102" t="str">
        <f t="shared" si="245"/>
        <v/>
      </c>
      <c r="R13" s="64" t="str" cm="1">
        <f t="array" ref="R13">IFERROR(INDEX(Auswertung!J$17:J$108,MATCH($A13,Auswertung!J$17:J$108,0)+1,0)," ")</f>
        <v xml:space="preserve"> </v>
      </c>
      <c r="S13" s="102" t="str">
        <f t="shared" ref="S13:U13" si="246">IF(R13=" ","","Nein")</f>
        <v/>
      </c>
      <c r="T13" s="64" t="str" cm="1">
        <f t="array" ref="T13">IFERROR(INDEX(Auswertung!K$17:K$108,MATCH($A13,Auswertung!K$17:K$108,0)+1,0)," ")</f>
        <v xml:space="preserve"> </v>
      </c>
      <c r="U13" s="102" t="str">
        <f t="shared" si="246"/>
        <v/>
      </c>
      <c r="V13" s="64" t="str" cm="1">
        <f t="array" ref="V13">IFERROR(INDEX(Auswertung!L$17:L$108,MATCH($A13,Auswertung!L$17:L$108,0)+1,0)," ")</f>
        <v xml:space="preserve"> </v>
      </c>
      <c r="W13" s="102" t="str">
        <f t="shared" ref="W13:Y13" si="247">IF(V13=" ","","Nein")</f>
        <v/>
      </c>
      <c r="X13" s="64" t="str" cm="1">
        <f t="array" ref="X13">IFERROR(INDEX(Auswertung!M$17:M$108,MATCH($A13,Auswertung!M$17:M$108,0)+1,0)," ")</f>
        <v xml:space="preserve"> </v>
      </c>
      <c r="Y13" s="102" t="str">
        <f t="shared" si="247"/>
        <v/>
      </c>
      <c r="Z13" s="64" t="str" cm="1">
        <f t="array" ref="Z13">IFERROR(INDEX(Auswertung!N$17:N$108,MATCH($A13,Auswertung!N$17:N$108,0)+1,0)," ")</f>
        <v xml:space="preserve"> </v>
      </c>
      <c r="AA13" s="102" t="str">
        <f t="shared" ref="AA13:AC13" si="248">IF(Z13=" ","","Nein")</f>
        <v/>
      </c>
      <c r="AB13" s="64" t="str" cm="1">
        <f t="array" ref="AB13">IFERROR(INDEX(Auswertung!O$17:O$108,MATCH($A13,Auswertung!O$17:O$108,0)+1,0)," ")</f>
        <v xml:space="preserve"> </v>
      </c>
      <c r="AC13" s="102" t="str">
        <f t="shared" si="248"/>
        <v/>
      </c>
      <c r="AD13" s="64" t="str" cm="1">
        <f t="array" ref="AD13">IFERROR(INDEX(Auswertung!P$17:P$108,MATCH($A13,Auswertung!P$17:P$108,0)+1,0)," ")</f>
        <v xml:space="preserve"> </v>
      </c>
      <c r="AE13" s="102" t="str">
        <f t="shared" ref="AE13:AG13" si="249">IF(AD13=" ","","Nein")</f>
        <v/>
      </c>
      <c r="AF13" s="64" t="str" cm="1">
        <f t="array" ref="AF13">IFERROR(INDEX(Auswertung!Q$17:Q$108,MATCH($A13,Auswertung!Q$17:Q$108,0)+1,0)," ")</f>
        <v xml:space="preserve"> </v>
      </c>
      <c r="AG13" s="102" t="str">
        <f t="shared" si="249"/>
        <v/>
      </c>
      <c r="AH13" s="64" t="str" cm="1">
        <f t="array" ref="AH13">IFERROR(INDEX(Auswertung!R$17:R$108,MATCH($A13,Auswertung!R$17:R$108,0)+1,0)," ")</f>
        <v xml:space="preserve"> </v>
      </c>
      <c r="AI13" s="102" t="str">
        <f t="shared" ref="AI13:AK13" si="250">IF(AH13=" ","","Nein")</f>
        <v/>
      </c>
      <c r="AJ13" s="64" t="str" cm="1">
        <f t="array" ref="AJ13">IFERROR(INDEX(Auswertung!S$17:S$108,MATCH($A13,Auswertung!S$17:S$108,0)+1,0)," ")</f>
        <v xml:space="preserve"> </v>
      </c>
      <c r="AK13" s="102" t="str">
        <f t="shared" si="250"/>
        <v/>
      </c>
      <c r="AL13" s="64" t="str" cm="1">
        <f t="array" ref="AL13">IFERROR(INDEX(Auswertung!T$17:T$108,MATCH($A13,Auswertung!T$17:T$108,0)+1,0)," ")</f>
        <v xml:space="preserve"> </v>
      </c>
      <c r="AM13" s="102" t="str">
        <f t="shared" ref="AM13:AO13" si="251">IF(AL13=" ","","Nein")</f>
        <v/>
      </c>
      <c r="AN13" s="64" t="str" cm="1">
        <f t="array" ref="AN13">IFERROR(INDEX(Auswertung!U$17:U$108,MATCH($A13,Auswertung!U$17:U$108,0)+1,0)," ")</f>
        <v xml:space="preserve"> </v>
      </c>
      <c r="AO13" s="102" t="str">
        <f t="shared" si="251"/>
        <v/>
      </c>
      <c r="AP13" s="64" t="str" cm="1">
        <f t="array" ref="AP13">IFERROR(INDEX(Auswertung!V$17:V$108,MATCH($A13,Auswertung!V$17:V$108,0)+1,0)," ")</f>
        <v xml:space="preserve"> </v>
      </c>
      <c r="AQ13" s="102" t="str">
        <f t="shared" ref="AQ13:AS13" si="252">IF(AP13=" ","","Nein")</f>
        <v/>
      </c>
      <c r="AR13" s="64" t="str" cm="1">
        <f t="array" ref="AR13">IFERROR(INDEX(Auswertung!W$17:W$108,MATCH($A13,Auswertung!W$17:W$108,0)+1,0)," ")</f>
        <v xml:space="preserve"> </v>
      </c>
      <c r="AS13" s="102" t="str">
        <f t="shared" si="252"/>
        <v/>
      </c>
      <c r="AT13" s="64" t="str" cm="1">
        <f t="array" ref="AT13">IFERROR(INDEX(Auswertung!X$17:X$108,MATCH($A13,Auswertung!X$17:X$108,0)+1,0)," ")</f>
        <v xml:space="preserve"> </v>
      </c>
      <c r="AU13" s="102" t="str">
        <f t="shared" ref="AU13:AW13" si="253">IF(AT13=" ","","Nein")</f>
        <v/>
      </c>
      <c r="AV13" s="64" t="str" cm="1">
        <f t="array" ref="AV13">IFERROR(INDEX(Auswertung!Y$17:Y$108,MATCH($A13,Auswertung!Y$17:Y$108,0)+1,0)," ")</f>
        <v xml:space="preserve"> </v>
      </c>
      <c r="AW13" s="102" t="str">
        <f t="shared" si="253"/>
        <v/>
      </c>
      <c r="AX13" s="64" t="str" cm="1">
        <f t="array" ref="AX13">IFERROR(INDEX(Auswertung!Z$17:Z$108,MATCH($A13,Auswertung!Z$17:Z$108,0)+1,0)," ")</f>
        <v xml:space="preserve"> </v>
      </c>
      <c r="AY13" s="102" t="str">
        <f t="shared" ref="AY13:BA13" si="254">IF(AX13=" ","","Nein")</f>
        <v/>
      </c>
      <c r="AZ13" s="64" t="str" cm="1">
        <f t="array" ref="AZ13">IFERROR(INDEX(Auswertung!AA$17:AA$108,MATCH($A13,Auswertung!AA$17:AA$108,0)+1,0)," ")</f>
        <v xml:space="preserve"> </v>
      </c>
      <c r="BA13" s="102" t="str">
        <f t="shared" si="254"/>
        <v/>
      </c>
      <c r="BB13" s="64" t="str" cm="1">
        <f t="array" ref="BB13">IFERROR(INDEX(Auswertung!AB$17:AB$108,MATCH($A13,Auswertung!AB$17:AB$108,0)+1,0)," ")</f>
        <v xml:space="preserve"> </v>
      </c>
      <c r="BC13" s="102" t="str">
        <f t="shared" ref="BC13:BE13" si="255">IF(BB13=" ","","Nein")</f>
        <v/>
      </c>
      <c r="BD13" s="64" t="str" cm="1">
        <f t="array" ref="BD13">IFERROR(INDEX(Auswertung!AC$17:AC$108,MATCH($A13,Auswertung!AC$17:AC$108,0)+1,0)," ")</f>
        <v xml:space="preserve"> </v>
      </c>
      <c r="BE13" s="102" t="str">
        <f t="shared" si="255"/>
        <v/>
      </c>
      <c r="BF13" s="64" t="str" cm="1">
        <f t="array" ref="BF13">IFERROR(INDEX(Auswertung!AD$17:AD$108,MATCH($A13,Auswertung!AD$17:AD$108,0)+1,0)," ")</f>
        <v xml:space="preserve"> </v>
      </c>
      <c r="BG13" s="102" t="str">
        <f t="shared" ref="BG13:BI13" si="256">IF(BF13=" ","","Nein")</f>
        <v/>
      </c>
      <c r="BH13" s="64" t="str" cm="1">
        <f t="array" ref="BH13">IFERROR(INDEX(Auswertung!AE$17:AE$108,MATCH($A13,Auswertung!AE$17:AE$108,0)+1,0)," ")</f>
        <v xml:space="preserve"> </v>
      </c>
      <c r="BI13" s="102" t="str">
        <f t="shared" si="256"/>
        <v/>
      </c>
      <c r="BJ13" s="64" t="str" cm="1">
        <f t="array" ref="BJ13">IFERROR(INDEX(Auswertung!AF$17:AF$108,MATCH($A13,Auswertung!AF$17:AF$108,0)+1,0)," ")</f>
        <v xml:space="preserve"> </v>
      </c>
      <c r="BK13" s="102" t="str">
        <f t="shared" ref="BK13:BM13" si="257">IF(BJ13=" ","","Nein")</f>
        <v/>
      </c>
      <c r="BL13" s="64" t="str" cm="1">
        <f t="array" ref="BL13">IFERROR(INDEX(Auswertung!AG$17:AG$108,MATCH($A13,Auswertung!AG$17:AG$108,0)+1,0)," ")</f>
        <v xml:space="preserve"> </v>
      </c>
      <c r="BM13" s="102" t="str">
        <f t="shared" si="257"/>
        <v/>
      </c>
      <c r="BN13" s="64" t="str" cm="1">
        <f t="array" ref="BN13">IFERROR(INDEX(Auswertung!AH$17:AH$108,MATCH($A13,Auswertung!AH$17:AH$108,0)+1,0)," ")</f>
        <v xml:space="preserve"> </v>
      </c>
      <c r="BO13" s="102" t="str">
        <f t="shared" ref="BO13:BQ13" si="258">IF(BN13=" ","","Nein")</f>
        <v/>
      </c>
      <c r="BP13" s="64" t="str" cm="1">
        <f t="array" ref="BP13">IFERROR(INDEX(Auswertung!AI$17:AI$108,MATCH($A13,Auswertung!AI$17:AI$108,0)+1,0)," ")</f>
        <v xml:space="preserve"> </v>
      </c>
      <c r="BQ13" s="102" t="str">
        <f t="shared" si="258"/>
        <v/>
      </c>
      <c r="BR13" s="64" t="str" cm="1">
        <f t="array" ref="BR13">IFERROR(INDEX(Auswertung!AJ$17:AJ$108,MATCH($A13,Auswertung!AJ$17:AJ$108,0)+1,0)," ")</f>
        <v xml:space="preserve"> </v>
      </c>
      <c r="BS13" s="102" t="str">
        <f t="shared" ref="BS13:BU13" si="259">IF(BR13=" ","","Nein")</f>
        <v/>
      </c>
      <c r="BT13" s="64" t="str" cm="1">
        <f t="array" ref="BT13">IFERROR(INDEX(Auswertung!AK$17:AK$108,MATCH($A13,Auswertung!AK$17:AK$108,0)+1,0)," ")</f>
        <v xml:space="preserve"> </v>
      </c>
      <c r="BU13" s="102" t="str">
        <f t="shared" si="259"/>
        <v/>
      </c>
      <c r="BV13" s="64" t="str" cm="1">
        <f t="array" ref="BV13">IFERROR(INDEX(Auswertung!AL$17:AL$108,MATCH($A13,Auswertung!AL$17:AL$108,0)+1,0)," ")</f>
        <v xml:space="preserve"> </v>
      </c>
      <c r="BW13" s="102" t="str">
        <f t="shared" ref="BW13:BY13" si="260">IF(BV13=" ","","Nein")</f>
        <v/>
      </c>
      <c r="BX13" s="64" t="str" cm="1">
        <f t="array" ref="BX13">IFERROR(INDEX(Auswertung!AM$17:AM$108,MATCH($A13,Auswertung!AM$17:AM$108,0)+1,0)," ")</f>
        <v xml:space="preserve"> </v>
      </c>
      <c r="BY13" s="102" t="str">
        <f t="shared" si="260"/>
        <v/>
      </c>
      <c r="BZ13" s="64" t="str" cm="1">
        <f t="array" ref="BZ13">IFERROR(INDEX(Auswertung!AN$17:AN$108,MATCH($A13,Auswertung!AN$17:AN$108,0)+1,0)," ")</f>
        <v xml:space="preserve"> </v>
      </c>
      <c r="CA13" s="102" t="str">
        <f t="shared" ref="CA13:CC13" si="261">IF(BZ13=" ","","Nein")</f>
        <v/>
      </c>
      <c r="CB13" s="64" t="str" cm="1">
        <f t="array" ref="CB13">IFERROR(INDEX(Auswertung!AO$17:AO$108,MATCH($A13,Auswertung!AO$17:AO$108,0)+1,0)," ")</f>
        <v xml:space="preserve"> </v>
      </c>
      <c r="CC13" s="102" t="str">
        <f t="shared" si="261"/>
        <v/>
      </c>
      <c r="CD13" s="64" t="str" cm="1">
        <f t="array" ref="CD13">IFERROR(INDEX(Auswertung!AP$17:AP$108,MATCH($A13,Auswertung!AP$17:AP$108,0)+1,0)," ")</f>
        <v xml:space="preserve"> </v>
      </c>
      <c r="CE13" s="102" t="str">
        <f t="shared" ref="CE13:CG13" si="262">IF(CD13=" ","","Nein")</f>
        <v/>
      </c>
      <c r="CF13" s="64" t="str" cm="1">
        <f t="array" ref="CF13">IFERROR(INDEX(Auswertung!AQ$17:AQ$108,MATCH($A13,Auswertung!AQ$17:AQ$108,0)+1,0)," ")</f>
        <v xml:space="preserve"> </v>
      </c>
      <c r="CG13" s="102" t="str">
        <f t="shared" si="262"/>
        <v/>
      </c>
      <c r="CH13" s="64" t="str" cm="1">
        <f t="array" ref="CH13">IFERROR(INDEX(Auswertung!AR$17:AR$108,MATCH($A13,Auswertung!AR$17:AR$108,0)+1,0)," ")</f>
        <v xml:space="preserve"> </v>
      </c>
      <c r="CI13" s="102" t="str">
        <f t="shared" ref="CI13:CK13" si="263">IF(CH13=" ","","Nein")</f>
        <v/>
      </c>
      <c r="CJ13" s="64" t="str" cm="1">
        <f t="array" ref="CJ13">IFERROR(INDEX(Auswertung!AS$17:AS$108,MATCH($A13,Auswertung!AS$17:AS$108,0)+1,0)," ")</f>
        <v xml:space="preserve"> </v>
      </c>
      <c r="CK13" s="102" t="str">
        <f t="shared" si="263"/>
        <v/>
      </c>
      <c r="CL13" s="64" t="str" cm="1">
        <f t="array" ref="CL13">IFERROR(INDEX(Auswertung!AT$17:AT$108,MATCH($A13,Auswertung!AT$17:AT$108,0)+1,0)," ")</f>
        <v xml:space="preserve"> </v>
      </c>
      <c r="CM13" s="102" t="str">
        <f t="shared" ref="CM13:HE13" si="264">IF(CL13=" ","","Nein")</f>
        <v/>
      </c>
      <c r="CN13" s="64" t="str" cm="1">
        <f t="array" ref="CN13">IFERROR(INDEX(Auswertung!AU$17:AU$108,MATCH($A13,Auswertung!AU$17:AU$108,0)+1,0)," ")</f>
        <v xml:space="preserve"> </v>
      </c>
      <c r="CO13" s="102" t="str">
        <f t="shared" si="264"/>
        <v/>
      </c>
      <c r="CP13" s="64" t="str" cm="1">
        <f t="array" ref="CP13">IFERROR(INDEX(Auswertung!AV$17:AV$108,MATCH($A13,Auswertung!AV$17:AV$108,0)+1,0)," ")</f>
        <v xml:space="preserve"> </v>
      </c>
      <c r="CQ13" s="102" t="str">
        <f t="shared" si="264"/>
        <v/>
      </c>
      <c r="CR13" s="64" t="str" cm="1">
        <f t="array" ref="CR13">IFERROR(INDEX(Auswertung!AW$17:AW$108,MATCH($A13,Auswertung!AW$17:AW$108,0)+1,0)," ")</f>
        <v xml:space="preserve"> </v>
      </c>
      <c r="CS13" s="102" t="str">
        <f t="shared" si="264"/>
        <v/>
      </c>
      <c r="CT13" s="64" t="str" cm="1">
        <f t="array" ref="CT13">IFERROR(INDEX(Auswertung!AX$17:AX$108,MATCH($A13,Auswertung!AX$17:AX$108,0)+1,0)," ")</f>
        <v xml:space="preserve"> </v>
      </c>
      <c r="CU13" s="102" t="str">
        <f t="shared" si="264"/>
        <v/>
      </c>
      <c r="CV13" s="64" t="str" cm="1">
        <f t="array" ref="CV13">IFERROR(INDEX(Auswertung!AY$17:AY$108,MATCH($A13,Auswertung!AY$17:AY$108,0)+1,0)," ")</f>
        <v xml:space="preserve"> </v>
      </c>
      <c r="CW13" s="102" t="str">
        <f t="shared" si="264"/>
        <v/>
      </c>
      <c r="CX13" s="64" t="str" cm="1">
        <f t="array" ref="CX13">IFERROR(INDEX(Auswertung!AZ$17:AZ$108,MATCH($A13,Auswertung!AZ$17:AZ$108,0)+1,0)," ")</f>
        <v xml:space="preserve"> </v>
      </c>
      <c r="CY13" s="102" t="str">
        <f t="shared" si="264"/>
        <v/>
      </c>
      <c r="CZ13" s="64" t="str" cm="1">
        <f t="array" ref="CZ13">IFERROR(INDEX(Auswertung!BA$17:BA$108,MATCH($A13,Auswertung!BA$17:BA$108,0)+1,0)," ")</f>
        <v xml:space="preserve"> </v>
      </c>
      <c r="DA13" s="102" t="str">
        <f t="shared" si="264"/>
        <v/>
      </c>
      <c r="DB13" s="64" t="str" cm="1">
        <f t="array" ref="DB13">IFERROR(INDEX(Auswertung!BB$17:BB$108,MATCH($A13,Auswertung!BB$17:BB$108,0)+1,0)," ")</f>
        <v xml:space="preserve"> </v>
      </c>
      <c r="DC13" s="102" t="str">
        <f t="shared" si="264"/>
        <v/>
      </c>
      <c r="DD13" s="64" t="str" cm="1">
        <f t="array" ref="DD13">IFERROR(INDEX(Auswertung!BC$17:BC$108,MATCH($A13,Auswertung!BC$17:BC$108,0)+1,0)," ")</f>
        <v xml:space="preserve"> </v>
      </c>
      <c r="DE13" s="102" t="str">
        <f t="shared" si="264"/>
        <v/>
      </c>
      <c r="DF13" s="64" t="str" cm="1">
        <f t="array" ref="DF13">IFERROR(INDEX(Auswertung!BD$17:BD$108,MATCH($A13,Auswertung!BD$17:BD$108,0)+1,0)," ")</f>
        <v xml:space="preserve"> </v>
      </c>
      <c r="DG13" s="102" t="str">
        <f t="shared" si="264"/>
        <v/>
      </c>
      <c r="DH13" s="64" t="str" cm="1">
        <f t="array" ref="DH13">IFERROR(INDEX(Auswertung!BE$17:BE$108,MATCH($A13,Auswertung!BE$17:BE$108,0)+1,0)," ")</f>
        <v xml:space="preserve"> </v>
      </c>
      <c r="DI13" s="102" t="str">
        <f t="shared" si="264"/>
        <v/>
      </c>
      <c r="DJ13" s="64" t="str" cm="1">
        <f t="array" ref="DJ13">IFERROR(INDEX(Auswertung!BF$17:BF$108,MATCH($A13,Auswertung!BF$17:BF$108,0)+1,0)," ")</f>
        <v xml:space="preserve"> </v>
      </c>
      <c r="DK13" s="102" t="str">
        <f t="shared" si="264"/>
        <v/>
      </c>
      <c r="DL13" s="64" t="str" cm="1">
        <f t="array" ref="DL13">IFERROR(INDEX(Auswertung!BG$17:BG$108,MATCH($A13,Auswertung!BG$17:BG$108,0)+1,0)," ")</f>
        <v xml:space="preserve"> </v>
      </c>
      <c r="DM13" s="102" t="str">
        <f t="shared" si="264"/>
        <v/>
      </c>
      <c r="DN13" s="64" t="str" cm="1">
        <f t="array" ref="DN13">IFERROR(INDEX(Auswertung!BH$17:BH$108,MATCH($A13,Auswertung!BH$17:BH$108,0)+1,0)," ")</f>
        <v xml:space="preserve"> </v>
      </c>
      <c r="DO13" s="102" t="str">
        <f t="shared" si="264"/>
        <v/>
      </c>
      <c r="DP13" s="64" t="str" cm="1">
        <f t="array" ref="DP13">IFERROR(INDEX(Auswertung!BI$17:BI$108,MATCH($A13,Auswertung!BI$17:BI$108,0)+1,0)," ")</f>
        <v xml:space="preserve"> </v>
      </c>
      <c r="DQ13" s="102" t="str">
        <f t="shared" si="264"/>
        <v/>
      </c>
      <c r="DR13" s="64" t="str" cm="1">
        <f t="array" ref="DR13">IFERROR(INDEX(Auswertung!BJ$17:BJ$108,MATCH($A13,Auswertung!BJ$17:BJ$108,0)+1,0)," ")</f>
        <v xml:space="preserve"> </v>
      </c>
      <c r="DS13" s="102" t="str">
        <f t="shared" si="264"/>
        <v/>
      </c>
      <c r="DT13" s="64" t="str" cm="1">
        <f t="array" ref="DT13">IFERROR(INDEX(Auswertung!BK$17:BK$108,MATCH($A13,Auswertung!BK$17:BK$108,0)+1,0)," ")</f>
        <v xml:space="preserve"> </v>
      </c>
      <c r="DU13" s="102" t="str">
        <f t="shared" si="264"/>
        <v/>
      </c>
      <c r="DV13" s="64" t="str" cm="1">
        <f t="array" ref="DV13">IFERROR(INDEX(Auswertung!BL$17:BL$108,MATCH($A13,Auswertung!BL$17:BL$108,0)+1,0)," ")</f>
        <v xml:space="preserve"> </v>
      </c>
      <c r="DW13" s="102" t="str">
        <f t="shared" si="264"/>
        <v/>
      </c>
      <c r="DX13" s="64" t="str" cm="1">
        <f t="array" ref="DX13">IFERROR(INDEX(Auswertung!BM$17:BM$108,MATCH($A13,Auswertung!BM$17:BM$108,0)+1,0)," ")</f>
        <v xml:space="preserve"> </v>
      </c>
      <c r="DY13" s="102" t="str">
        <f t="shared" si="264"/>
        <v/>
      </c>
      <c r="DZ13" s="64" t="str" cm="1">
        <f t="array" ref="DZ13">IFERROR(INDEX(Auswertung!BN$17:BN$108,MATCH($A13,Auswertung!BN$17:BN$108,0)+1,0)," ")</f>
        <v xml:space="preserve"> </v>
      </c>
      <c r="EA13" s="102" t="str">
        <f t="shared" si="264"/>
        <v/>
      </c>
      <c r="EB13" s="64" t="str" cm="1">
        <f t="array" ref="EB13">IFERROR(INDEX(Auswertung!BO$17:BO$108,MATCH($A13,Auswertung!BO$17:BO$108,0)+1,0)," ")</f>
        <v xml:space="preserve"> </v>
      </c>
      <c r="EC13" s="102" t="str">
        <f t="shared" si="264"/>
        <v/>
      </c>
      <c r="ED13" s="64" t="str" cm="1">
        <f t="array" ref="ED13">IFERROR(INDEX(Auswertung!BP$17:BP$108,MATCH($A13,Auswertung!BP$17:BP$108,0)+1,0)," ")</f>
        <v xml:space="preserve"> </v>
      </c>
      <c r="EE13" s="102" t="str">
        <f t="shared" si="264"/>
        <v/>
      </c>
      <c r="EF13" s="64" t="str" cm="1">
        <f t="array" ref="EF13">IFERROR(INDEX(Auswertung!BQ$17:BQ$108,MATCH($A13,Auswertung!BQ$17:BQ$108,0)+1,0)," ")</f>
        <v xml:space="preserve"> </v>
      </c>
      <c r="EG13" s="102" t="str">
        <f t="shared" si="264"/>
        <v/>
      </c>
      <c r="EH13" s="64" t="str" cm="1">
        <f t="array" ref="EH13">IFERROR(INDEX(Auswertung!BR$17:BR$108,MATCH($A13,Auswertung!BR$17:BR$108,0)+1,0)," ")</f>
        <v xml:space="preserve"> </v>
      </c>
      <c r="EI13" s="102" t="str">
        <f t="shared" si="264"/>
        <v/>
      </c>
      <c r="EJ13" s="64" t="str" cm="1">
        <f t="array" ref="EJ13">IFERROR(INDEX(Auswertung!BS$17:BS$108,MATCH($A13,Auswertung!BS$17:BS$108,0)+1,0)," ")</f>
        <v xml:space="preserve"> </v>
      </c>
      <c r="EK13" s="102" t="str">
        <f t="shared" si="264"/>
        <v/>
      </c>
      <c r="EL13" s="64" t="str" cm="1">
        <f t="array" ref="EL13">IFERROR(INDEX(Auswertung!BT$17:BT$108,MATCH($A13,Auswertung!BT$17:BT$108,0)+1,0)," ")</f>
        <v xml:space="preserve"> </v>
      </c>
      <c r="EM13" s="102" t="str">
        <f t="shared" si="264"/>
        <v/>
      </c>
      <c r="EN13" s="64" t="str" cm="1">
        <f t="array" ref="EN13">IFERROR(INDEX(Auswertung!BU$17:BU$108,MATCH($A13,Auswertung!BU$17:BU$108,0)+1,0)," ")</f>
        <v xml:space="preserve"> </v>
      </c>
      <c r="EO13" s="102" t="str">
        <f t="shared" si="264"/>
        <v/>
      </c>
      <c r="EP13" s="64" t="str" cm="1">
        <f t="array" ref="EP13">IFERROR(INDEX(Auswertung!BV$17:BV$108,MATCH($A13,Auswertung!BV$17:BV$108,0)+1,0)," ")</f>
        <v xml:space="preserve"> </v>
      </c>
      <c r="EQ13" s="102" t="str">
        <f t="shared" si="264"/>
        <v/>
      </c>
      <c r="ER13" s="64" t="str" cm="1">
        <f t="array" ref="ER13">IFERROR(INDEX(Auswertung!BW$17:BW$108,MATCH($A13,Auswertung!BW$17:BW$108,0)+1,0)," ")</f>
        <v xml:space="preserve"> </v>
      </c>
      <c r="ES13" s="102" t="str">
        <f t="shared" si="264"/>
        <v/>
      </c>
      <c r="ET13" s="64" t="str" cm="1">
        <f t="array" ref="ET13">IFERROR(INDEX(Auswertung!BX$17:BX$108,MATCH($A13,Auswertung!BX$17:BX$108,0)+1,0)," ")</f>
        <v xml:space="preserve"> </v>
      </c>
      <c r="EU13" s="102" t="str">
        <f t="shared" si="264"/>
        <v/>
      </c>
      <c r="EV13" s="64" t="str" cm="1">
        <f t="array" ref="EV13">IFERROR(INDEX(Auswertung!BY$17:BY$108,MATCH($A13,Auswertung!BY$17:BY$108,0)+1,0)," ")</f>
        <v xml:space="preserve"> </v>
      </c>
      <c r="EW13" s="102" t="str">
        <f t="shared" si="264"/>
        <v/>
      </c>
      <c r="EX13" s="64" t="str" cm="1">
        <f t="array" ref="EX13">IFERROR(INDEX(Auswertung!BZ$17:BZ$108,MATCH($A13,Auswertung!BZ$17:BZ$108,0)+1,0)," ")</f>
        <v xml:space="preserve"> </v>
      </c>
      <c r="EY13" s="102" t="str">
        <f t="shared" si="264"/>
        <v/>
      </c>
      <c r="EZ13" s="64" t="str" cm="1">
        <f t="array" ref="EZ13">IFERROR(INDEX(Auswertung!CA$17:CA$108,MATCH($A13,Auswertung!CA$17:CA$108,0)+1,0)," ")</f>
        <v xml:space="preserve"> </v>
      </c>
      <c r="FA13" s="102" t="str">
        <f t="shared" si="264"/>
        <v/>
      </c>
      <c r="FB13" s="64" t="str" cm="1">
        <f t="array" ref="FB13">IFERROR(INDEX(Auswertung!CB$17:CB$108,MATCH($A13,Auswertung!CB$17:CB$108,0)+1,0)," ")</f>
        <v xml:space="preserve"> </v>
      </c>
      <c r="FC13" s="102" t="str">
        <f t="shared" si="264"/>
        <v/>
      </c>
      <c r="FD13" s="64" t="str" cm="1">
        <f t="array" ref="FD13">IFERROR(INDEX(Auswertung!CC$17:CC$108,MATCH($A13,Auswertung!CC$17:CC$108,0)+1,0)," ")</f>
        <v xml:space="preserve"> </v>
      </c>
      <c r="FE13" s="102" t="str">
        <f t="shared" si="264"/>
        <v/>
      </c>
      <c r="FF13" s="64" t="str" cm="1">
        <f t="array" ref="FF13">IFERROR(INDEX(Auswertung!CD$17:CD$108,MATCH($A13,Auswertung!CD$17:CD$108,0)+1,0)," ")</f>
        <v xml:space="preserve"> </v>
      </c>
      <c r="FG13" s="102" t="str">
        <f t="shared" si="264"/>
        <v/>
      </c>
      <c r="FH13" s="64" t="str" cm="1">
        <f t="array" ref="FH13">IFERROR(INDEX(Auswertung!CE$17:CE$108,MATCH($A13,Auswertung!CE$17:CE$108,0)+1,0)," ")</f>
        <v xml:space="preserve"> </v>
      </c>
      <c r="FI13" s="102" t="str">
        <f t="shared" si="264"/>
        <v/>
      </c>
      <c r="FJ13" s="64" t="str" cm="1">
        <f t="array" ref="FJ13">IFERROR(INDEX(Auswertung!CF$17:CF$108,MATCH($A13,Auswertung!CF$17:CF$108,0)+1,0)," ")</f>
        <v xml:space="preserve"> </v>
      </c>
      <c r="FK13" s="102" t="str">
        <f t="shared" si="264"/>
        <v/>
      </c>
      <c r="FL13" s="64" t="str" cm="1">
        <f t="array" ref="FL13">IFERROR(INDEX(Auswertung!CG$17:CG$108,MATCH($A13,Auswertung!CG$17:CG$108,0)+1,0)," ")</f>
        <v xml:space="preserve"> </v>
      </c>
      <c r="FM13" s="102" t="str">
        <f t="shared" si="264"/>
        <v/>
      </c>
      <c r="FN13" s="64" t="str" cm="1">
        <f t="array" ref="FN13">IFERROR(INDEX(Auswertung!CH$17:CH$108,MATCH($A13,Auswertung!CH$17:CH$108,0)+1,0)," ")</f>
        <v xml:space="preserve"> </v>
      </c>
      <c r="FO13" s="102" t="str">
        <f t="shared" si="264"/>
        <v/>
      </c>
      <c r="FP13" s="64" t="str" cm="1">
        <f t="array" ref="FP13">IFERROR(INDEX(Auswertung!CI$17:CI$108,MATCH($A13,Auswertung!CI$17:CI$108,0)+1,0)," ")</f>
        <v xml:space="preserve"> </v>
      </c>
      <c r="FQ13" s="102" t="str">
        <f t="shared" si="264"/>
        <v/>
      </c>
      <c r="FR13" s="64" t="str" cm="1">
        <f t="array" ref="FR13">IFERROR(INDEX(Auswertung!CJ$17:CJ$108,MATCH($A13,Auswertung!CJ$17:CJ$108,0)+1,0)," ")</f>
        <v xml:space="preserve"> </v>
      </c>
      <c r="FS13" s="102" t="str">
        <f t="shared" si="264"/>
        <v/>
      </c>
      <c r="FT13" s="64" t="str" cm="1">
        <f t="array" ref="FT13">IFERROR(INDEX(Auswertung!CK$17:CK$108,MATCH($A13,Auswertung!CK$17:CK$108,0)+1,0)," ")</f>
        <v xml:space="preserve"> </v>
      </c>
      <c r="FU13" s="102" t="str">
        <f t="shared" si="264"/>
        <v/>
      </c>
      <c r="FV13" s="64" t="str" cm="1">
        <f t="array" ref="FV13">IFERROR(INDEX(Auswertung!CL$17:CL$108,MATCH($A13,Auswertung!CL$17:CL$108,0)+1,0)," ")</f>
        <v xml:space="preserve"> </v>
      </c>
      <c r="FW13" s="102" t="str">
        <f t="shared" si="264"/>
        <v/>
      </c>
      <c r="FX13" s="64" t="str" cm="1">
        <f t="array" ref="FX13">IFERROR(INDEX(Auswertung!CM$17:CM$108,MATCH($A13,Auswertung!CM$17:CM$108,0)+1,0)," ")</f>
        <v xml:space="preserve"> </v>
      </c>
      <c r="FY13" s="102" t="str">
        <f t="shared" si="264"/>
        <v/>
      </c>
      <c r="FZ13" s="64" t="str" cm="1">
        <f t="array" ref="FZ13">IFERROR(INDEX(Auswertung!CN$17:CN$108,MATCH($A13,Auswertung!CN$17:CN$108,0)+1,0)," ")</f>
        <v xml:space="preserve"> </v>
      </c>
      <c r="GA13" s="102" t="str">
        <f t="shared" si="264"/>
        <v/>
      </c>
      <c r="GB13" s="64" t="str" cm="1">
        <f t="array" ref="GB13">IFERROR(INDEX(Auswertung!CO$17:CO$108,MATCH($A13,Auswertung!CO$17:CO$108,0)+1,0)," ")</f>
        <v xml:space="preserve"> </v>
      </c>
      <c r="GC13" s="102" t="str">
        <f t="shared" si="264"/>
        <v/>
      </c>
      <c r="GD13" s="64" t="str" cm="1">
        <f t="array" ref="GD13">IFERROR(INDEX(Auswertung!CP$17:CP$108,MATCH($A13,Auswertung!CP$17:CP$108,0)+1,0)," ")</f>
        <v xml:space="preserve"> </v>
      </c>
      <c r="GE13" s="102" t="str">
        <f t="shared" si="264"/>
        <v/>
      </c>
      <c r="GF13" s="64" t="str" cm="1">
        <f t="array" ref="GF13">IFERROR(INDEX(Auswertung!CQ$17:CQ$108,MATCH($A13,Auswertung!CQ$17:CQ$108,0)+1,0)," ")</f>
        <v xml:space="preserve"> </v>
      </c>
      <c r="GG13" s="102" t="str">
        <f t="shared" si="264"/>
        <v/>
      </c>
      <c r="GH13" s="64" t="str" cm="1">
        <f t="array" ref="GH13">IFERROR(INDEX(Auswertung!CR$17:CR$108,MATCH($A13,Auswertung!CR$17:CR$108,0)+1,0)," ")</f>
        <v xml:space="preserve"> </v>
      </c>
      <c r="GI13" s="102" t="str">
        <f t="shared" si="264"/>
        <v/>
      </c>
      <c r="GJ13" s="64" t="str" cm="1">
        <f t="array" ref="GJ13">IFERROR(INDEX(Auswertung!CS$17:CS$108,MATCH($A13,Auswertung!CS$17:CS$108,0)+1,0)," ")</f>
        <v xml:space="preserve"> </v>
      </c>
      <c r="GK13" s="102" t="str">
        <f t="shared" si="264"/>
        <v/>
      </c>
      <c r="GL13" s="64" t="str" cm="1">
        <f t="array" ref="GL13">IFERROR(INDEX(Auswertung!CT$17:CT$108,MATCH($A13,Auswertung!CT$17:CT$108,0)+1,0)," ")</f>
        <v xml:space="preserve"> </v>
      </c>
      <c r="GM13" s="102" t="str">
        <f t="shared" si="264"/>
        <v/>
      </c>
      <c r="GN13" s="64" t="str" cm="1">
        <f t="array" ref="GN13">IFERROR(INDEX(Auswertung!CU$17:CU$108,MATCH($A13,Auswertung!CU$17:CU$108,0)+1,0)," ")</f>
        <v xml:space="preserve"> </v>
      </c>
      <c r="GO13" s="102" t="str">
        <f t="shared" si="264"/>
        <v/>
      </c>
      <c r="GP13" s="64" t="str" cm="1">
        <f t="array" ref="GP13">IFERROR(INDEX(Auswertung!CV$17:CV$108,MATCH($A13,Auswertung!CV$17:CV$108,0)+1,0)," ")</f>
        <v xml:space="preserve"> </v>
      </c>
      <c r="GQ13" s="102" t="str">
        <f t="shared" si="264"/>
        <v/>
      </c>
      <c r="GR13" s="64" t="str" cm="1">
        <f t="array" ref="GR13">IFERROR(INDEX(Auswertung!CW$17:CW$108,MATCH($A13,Auswertung!CW$17:CW$108,0)+1,0)," ")</f>
        <v xml:space="preserve"> </v>
      </c>
      <c r="GS13" s="102" t="str">
        <f t="shared" si="264"/>
        <v/>
      </c>
      <c r="GT13" s="64" t="str" cm="1">
        <f t="array" ref="GT13">IFERROR(INDEX(Auswertung!CX$17:CX$108,MATCH($A13,Auswertung!CX$17:CX$108,0)+1,0)," ")</f>
        <v xml:space="preserve"> </v>
      </c>
      <c r="GU13" s="102" t="str">
        <f t="shared" si="264"/>
        <v/>
      </c>
      <c r="GV13" s="64" t="str" cm="1">
        <f t="array" ref="GV13">IFERROR(INDEX(Auswertung!CY$17:CY$108,MATCH($A13,Auswertung!CY$17:CY$108,0)+1,0)," ")</f>
        <v xml:space="preserve"> </v>
      </c>
      <c r="GW13" s="102" t="str">
        <f t="shared" si="264"/>
        <v/>
      </c>
      <c r="GX13" s="64" t="str" cm="1">
        <f t="array" ref="GX13">IFERROR(INDEX(Auswertung!CZ$17:CZ$108,MATCH($A13,Auswertung!CZ$17:CZ$108,0)+1,0)," ")</f>
        <v xml:space="preserve"> </v>
      </c>
      <c r="GY13" s="102" t="str">
        <f t="shared" si="264"/>
        <v/>
      </c>
      <c r="GZ13" s="64" t="str" cm="1">
        <f t="array" ref="GZ13">IFERROR(INDEX(Auswertung!DA$17:DA$108,MATCH($A13,Auswertung!DA$17:DA$108,0)+1,0)," ")</f>
        <v xml:space="preserve"> </v>
      </c>
      <c r="HA13" s="102" t="str">
        <f t="shared" si="264"/>
        <v/>
      </c>
      <c r="HB13" s="64" t="str" cm="1">
        <f t="array" ref="HB13">IFERROR(INDEX(Auswertung!DB$17:DB$108,MATCH($A13,Auswertung!DB$17:DB$108,0)+1,0)," ")</f>
        <v xml:space="preserve"> </v>
      </c>
      <c r="HC13" s="102" t="str">
        <f t="shared" si="264"/>
        <v/>
      </c>
      <c r="HD13" s="64" t="str" cm="1">
        <f t="array" ref="HD13">IFERROR(INDEX(Auswertung!DC$17:DC$108,MATCH($A13,Auswertung!DC$17:DC$108,0)+1,0)," ")</f>
        <v xml:space="preserve"> </v>
      </c>
      <c r="HE13" s="102" t="str">
        <f t="shared" si="264"/>
        <v/>
      </c>
      <c r="HF13" s="64" t="str" cm="1">
        <f t="array" ref="HF13">IFERROR(INDEX(Auswertung!DD$17:DD$108,MATCH($A13,Auswertung!DD$17:DD$108,0)+1,0)," ")</f>
        <v xml:space="preserve"> </v>
      </c>
    </row>
    <row r="14" spans="1:214" ht="44.25" customHeight="1" x14ac:dyDescent="0.3">
      <c r="A14" s="53">
        <v>2036</v>
      </c>
      <c r="B14" s="64" t="str" cm="1">
        <f t="array" ref="B14">IFERROR(INDEX(Auswertung!B$17:B$108,MATCH($A14,Auswertung!B$17:B$108,0)+1,0)," ")</f>
        <v xml:space="preserve"> </v>
      </c>
      <c r="C14" s="102" t="str">
        <f t="shared" si="0"/>
        <v/>
      </c>
      <c r="D14" s="64" t="str" cm="1">
        <f t="array" ref="D14">IFERROR(INDEX(Auswertung!C$17:C$108,MATCH($A14,Auswertung!C$17:C$108,0)+1,0)," ")</f>
        <v xml:space="preserve"> </v>
      </c>
      <c r="E14" s="102" t="str">
        <f t="shared" si="0"/>
        <v/>
      </c>
      <c r="F14" s="64" t="str" cm="1">
        <f t="array" ref="F14">IFERROR(INDEX(Auswertung!D$17:D$108,MATCH($A14,Auswertung!D$17:D$108,0)+1,0)," ")</f>
        <v xml:space="preserve"> </v>
      </c>
      <c r="G14" s="102" t="str">
        <f t="shared" ref="G14:I14" si="265">IF(F14=" ","","Nein")</f>
        <v/>
      </c>
      <c r="H14" s="64" t="str" cm="1">
        <f t="array" ref="H14">IFERROR(INDEX(Auswertung!E$17:E$108,MATCH($A14,Auswertung!E$17:E$108,0)+1,0)," ")</f>
        <v xml:space="preserve"> </v>
      </c>
      <c r="I14" s="102" t="str">
        <f t="shared" si="265"/>
        <v/>
      </c>
      <c r="J14" s="64" t="str" cm="1">
        <f t="array" ref="J14">IFERROR(INDEX(Auswertung!F$17:F$108,MATCH($A14,Auswertung!F$17:F$108,0)+1,0)," ")</f>
        <v xml:space="preserve"> </v>
      </c>
      <c r="K14" s="102" t="str">
        <f t="shared" ref="K14:M14" si="266">IF(J14=" ","","Nein")</f>
        <v/>
      </c>
      <c r="L14" s="64" t="str" cm="1">
        <f t="array" ref="L14">IFERROR(INDEX(Auswertung!G$17:G$108,MATCH($A14,Auswertung!G$17:G$108,0)+1,0)," ")</f>
        <v xml:space="preserve"> </v>
      </c>
      <c r="M14" s="102" t="str">
        <f t="shared" si="266"/>
        <v/>
      </c>
      <c r="N14" s="64" t="str" cm="1">
        <f t="array" ref="N14">IFERROR(INDEX(Auswertung!H$17:H$108,MATCH($A14,Auswertung!H$17:H$108,0)+1,0)," ")</f>
        <v xml:space="preserve"> </v>
      </c>
      <c r="O14" s="102" t="str">
        <f t="shared" ref="O14:Q14" si="267">IF(N14=" ","","Nein")</f>
        <v/>
      </c>
      <c r="P14" s="64" t="str" cm="1">
        <f t="array" ref="P14">IFERROR(INDEX(Auswertung!I$17:I$108,MATCH($A14,Auswertung!I$17:I$108,0)+1,0)," ")</f>
        <v xml:space="preserve"> </v>
      </c>
      <c r="Q14" s="102" t="str">
        <f t="shared" si="267"/>
        <v/>
      </c>
      <c r="R14" s="64" t="str" cm="1">
        <f t="array" ref="R14">IFERROR(INDEX(Auswertung!J$17:J$108,MATCH($A14,Auswertung!J$17:J$108,0)+1,0)," ")</f>
        <v xml:space="preserve"> </v>
      </c>
      <c r="S14" s="102" t="str">
        <f t="shared" ref="S14:U14" si="268">IF(R14=" ","","Nein")</f>
        <v/>
      </c>
      <c r="T14" s="64" t="str" cm="1">
        <f t="array" ref="T14">IFERROR(INDEX(Auswertung!K$17:K$108,MATCH($A14,Auswertung!K$17:K$108,0)+1,0)," ")</f>
        <v xml:space="preserve"> </v>
      </c>
      <c r="U14" s="102" t="str">
        <f t="shared" si="268"/>
        <v/>
      </c>
      <c r="V14" s="64" t="str" cm="1">
        <f t="array" ref="V14">IFERROR(INDEX(Auswertung!L$17:L$108,MATCH($A14,Auswertung!L$17:L$108,0)+1,0)," ")</f>
        <v xml:space="preserve"> </v>
      </c>
      <c r="W14" s="102" t="str">
        <f t="shared" ref="W14:Y14" si="269">IF(V14=" ","","Nein")</f>
        <v/>
      </c>
      <c r="X14" s="64" t="str" cm="1">
        <f t="array" ref="X14">IFERROR(INDEX(Auswertung!M$17:M$108,MATCH($A14,Auswertung!M$17:M$108,0)+1,0)," ")</f>
        <v xml:space="preserve"> </v>
      </c>
      <c r="Y14" s="102" t="str">
        <f t="shared" si="269"/>
        <v/>
      </c>
      <c r="Z14" s="64" t="str" cm="1">
        <f t="array" ref="Z14">IFERROR(INDEX(Auswertung!N$17:N$108,MATCH($A14,Auswertung!N$17:N$108,0)+1,0)," ")</f>
        <v xml:space="preserve"> </v>
      </c>
      <c r="AA14" s="102" t="str">
        <f t="shared" ref="AA14:AC14" si="270">IF(Z14=" ","","Nein")</f>
        <v/>
      </c>
      <c r="AB14" s="64" t="str" cm="1">
        <f t="array" ref="AB14">IFERROR(INDEX(Auswertung!O$17:O$108,MATCH($A14,Auswertung!O$17:O$108,0)+1,0)," ")</f>
        <v xml:space="preserve"> </v>
      </c>
      <c r="AC14" s="102" t="str">
        <f t="shared" si="270"/>
        <v/>
      </c>
      <c r="AD14" s="64" t="str" cm="1">
        <f t="array" ref="AD14">IFERROR(INDEX(Auswertung!P$17:P$108,MATCH($A14,Auswertung!P$17:P$108,0)+1,0)," ")</f>
        <v xml:space="preserve"> </v>
      </c>
      <c r="AE14" s="102" t="str">
        <f t="shared" ref="AE14:AG14" si="271">IF(AD14=" ","","Nein")</f>
        <v/>
      </c>
      <c r="AF14" s="64" t="str" cm="1">
        <f t="array" ref="AF14">IFERROR(INDEX(Auswertung!Q$17:Q$108,MATCH($A14,Auswertung!Q$17:Q$108,0)+1,0)," ")</f>
        <v xml:space="preserve"> </v>
      </c>
      <c r="AG14" s="102" t="str">
        <f t="shared" si="271"/>
        <v/>
      </c>
      <c r="AH14" s="64" t="str" cm="1">
        <f t="array" ref="AH14">IFERROR(INDEX(Auswertung!R$17:R$108,MATCH($A14,Auswertung!R$17:R$108,0)+1,0)," ")</f>
        <v xml:space="preserve"> </v>
      </c>
      <c r="AI14" s="102" t="str">
        <f t="shared" ref="AI14:AK14" si="272">IF(AH14=" ","","Nein")</f>
        <v/>
      </c>
      <c r="AJ14" s="64" t="str" cm="1">
        <f t="array" ref="AJ14">IFERROR(INDEX(Auswertung!S$17:S$108,MATCH($A14,Auswertung!S$17:S$108,0)+1,0)," ")</f>
        <v xml:space="preserve"> </v>
      </c>
      <c r="AK14" s="102" t="str">
        <f t="shared" si="272"/>
        <v/>
      </c>
      <c r="AL14" s="64" t="str" cm="1">
        <f t="array" ref="AL14">IFERROR(INDEX(Auswertung!T$17:T$108,MATCH($A14,Auswertung!T$17:T$108,0)+1,0)," ")</f>
        <v xml:space="preserve"> </v>
      </c>
      <c r="AM14" s="102" t="str">
        <f t="shared" ref="AM14:AO14" si="273">IF(AL14=" ","","Nein")</f>
        <v/>
      </c>
      <c r="AN14" s="64" t="str" cm="1">
        <f t="array" ref="AN14">IFERROR(INDEX(Auswertung!U$17:U$108,MATCH($A14,Auswertung!U$17:U$108,0)+1,0)," ")</f>
        <v xml:space="preserve"> </v>
      </c>
      <c r="AO14" s="102" t="str">
        <f t="shared" si="273"/>
        <v/>
      </c>
      <c r="AP14" s="64" t="str" cm="1">
        <f t="array" ref="AP14">IFERROR(INDEX(Auswertung!V$17:V$108,MATCH($A14,Auswertung!V$17:V$108,0)+1,0)," ")</f>
        <v xml:space="preserve"> </v>
      </c>
      <c r="AQ14" s="102" t="str">
        <f t="shared" ref="AQ14:AS14" si="274">IF(AP14=" ","","Nein")</f>
        <v/>
      </c>
      <c r="AR14" s="64" t="str" cm="1">
        <f t="array" ref="AR14">IFERROR(INDEX(Auswertung!W$17:W$108,MATCH($A14,Auswertung!W$17:W$108,0)+1,0)," ")</f>
        <v xml:space="preserve"> </v>
      </c>
      <c r="AS14" s="102" t="str">
        <f t="shared" si="274"/>
        <v/>
      </c>
      <c r="AT14" s="64" t="str" cm="1">
        <f t="array" ref="AT14">IFERROR(INDEX(Auswertung!X$17:X$108,MATCH($A14,Auswertung!X$17:X$108,0)+1,0)," ")</f>
        <v xml:space="preserve"> </v>
      </c>
      <c r="AU14" s="102" t="str">
        <f t="shared" ref="AU14:AW14" si="275">IF(AT14=" ","","Nein")</f>
        <v/>
      </c>
      <c r="AV14" s="64" t="str" cm="1">
        <f t="array" ref="AV14">IFERROR(INDEX(Auswertung!Y$17:Y$108,MATCH($A14,Auswertung!Y$17:Y$108,0)+1,0)," ")</f>
        <v xml:space="preserve"> </v>
      </c>
      <c r="AW14" s="102" t="str">
        <f t="shared" si="275"/>
        <v/>
      </c>
      <c r="AX14" s="64" t="str" cm="1">
        <f t="array" ref="AX14">IFERROR(INDEX(Auswertung!Z$17:Z$108,MATCH($A14,Auswertung!Z$17:Z$108,0)+1,0)," ")</f>
        <v xml:space="preserve"> </v>
      </c>
      <c r="AY14" s="102" t="str">
        <f t="shared" ref="AY14:BA14" si="276">IF(AX14=" ","","Nein")</f>
        <v/>
      </c>
      <c r="AZ14" s="64" t="str" cm="1">
        <f t="array" ref="AZ14">IFERROR(INDEX(Auswertung!AA$17:AA$108,MATCH($A14,Auswertung!AA$17:AA$108,0)+1,0)," ")</f>
        <v xml:space="preserve"> </v>
      </c>
      <c r="BA14" s="102" t="str">
        <f t="shared" si="276"/>
        <v/>
      </c>
      <c r="BB14" s="64" t="str" cm="1">
        <f t="array" ref="BB14">IFERROR(INDEX(Auswertung!AB$17:AB$108,MATCH($A14,Auswertung!AB$17:AB$108,0)+1,0)," ")</f>
        <v xml:space="preserve"> </v>
      </c>
      <c r="BC14" s="102" t="str">
        <f t="shared" ref="BC14:BE14" si="277">IF(BB14=" ","","Nein")</f>
        <v/>
      </c>
      <c r="BD14" s="64" t="str" cm="1">
        <f t="array" ref="BD14">IFERROR(INDEX(Auswertung!AC$17:AC$108,MATCH($A14,Auswertung!AC$17:AC$108,0)+1,0)," ")</f>
        <v xml:space="preserve"> </v>
      </c>
      <c r="BE14" s="102" t="str">
        <f t="shared" si="277"/>
        <v/>
      </c>
      <c r="BF14" s="64" t="str" cm="1">
        <f t="array" ref="BF14">IFERROR(INDEX(Auswertung!AD$17:AD$108,MATCH($A14,Auswertung!AD$17:AD$108,0)+1,0)," ")</f>
        <v xml:space="preserve"> </v>
      </c>
      <c r="BG14" s="102" t="str">
        <f t="shared" ref="BG14:BI14" si="278">IF(BF14=" ","","Nein")</f>
        <v/>
      </c>
      <c r="BH14" s="64" t="str" cm="1">
        <f t="array" ref="BH14">IFERROR(INDEX(Auswertung!AE$17:AE$108,MATCH($A14,Auswertung!AE$17:AE$108,0)+1,0)," ")</f>
        <v xml:space="preserve"> </v>
      </c>
      <c r="BI14" s="102" t="str">
        <f t="shared" si="278"/>
        <v/>
      </c>
      <c r="BJ14" s="64" t="str" cm="1">
        <f t="array" ref="BJ14">IFERROR(INDEX(Auswertung!AF$17:AF$108,MATCH($A14,Auswertung!AF$17:AF$108,0)+1,0)," ")</f>
        <v xml:space="preserve"> </v>
      </c>
      <c r="BK14" s="102" t="str">
        <f t="shared" ref="BK14:BM14" si="279">IF(BJ14=" ","","Nein")</f>
        <v/>
      </c>
      <c r="BL14" s="64" t="str" cm="1">
        <f t="array" ref="BL14">IFERROR(INDEX(Auswertung!AG$17:AG$108,MATCH($A14,Auswertung!AG$17:AG$108,0)+1,0)," ")</f>
        <v xml:space="preserve"> </v>
      </c>
      <c r="BM14" s="102" t="str">
        <f t="shared" si="279"/>
        <v/>
      </c>
      <c r="BN14" s="64" t="str" cm="1">
        <f t="array" ref="BN14">IFERROR(INDEX(Auswertung!AH$17:AH$108,MATCH($A14,Auswertung!AH$17:AH$108,0)+1,0)," ")</f>
        <v xml:space="preserve"> </v>
      </c>
      <c r="BO14" s="102" t="str">
        <f t="shared" ref="BO14:BQ14" si="280">IF(BN14=" ","","Nein")</f>
        <v/>
      </c>
      <c r="BP14" s="64" t="str" cm="1">
        <f t="array" ref="BP14">IFERROR(INDEX(Auswertung!AI$17:AI$108,MATCH($A14,Auswertung!AI$17:AI$108,0)+1,0)," ")</f>
        <v xml:space="preserve"> </v>
      </c>
      <c r="BQ14" s="102" t="str">
        <f t="shared" si="280"/>
        <v/>
      </c>
      <c r="BR14" s="64" t="str" cm="1">
        <f t="array" ref="BR14">IFERROR(INDEX(Auswertung!AJ$17:AJ$108,MATCH($A14,Auswertung!AJ$17:AJ$108,0)+1,0)," ")</f>
        <v xml:space="preserve"> </v>
      </c>
      <c r="BS14" s="102" t="str">
        <f t="shared" ref="BS14:BU14" si="281">IF(BR14=" ","","Nein")</f>
        <v/>
      </c>
      <c r="BT14" s="64" t="str" cm="1">
        <f t="array" ref="BT14">IFERROR(INDEX(Auswertung!AK$17:AK$108,MATCH($A14,Auswertung!AK$17:AK$108,0)+1,0)," ")</f>
        <v xml:space="preserve"> </v>
      </c>
      <c r="BU14" s="102" t="str">
        <f t="shared" si="281"/>
        <v/>
      </c>
      <c r="BV14" s="64" t="str" cm="1">
        <f t="array" ref="BV14">IFERROR(INDEX(Auswertung!AL$17:AL$108,MATCH($A14,Auswertung!AL$17:AL$108,0)+1,0)," ")</f>
        <v xml:space="preserve"> </v>
      </c>
      <c r="BW14" s="102" t="str">
        <f t="shared" ref="BW14:BY14" si="282">IF(BV14=" ","","Nein")</f>
        <v/>
      </c>
      <c r="BX14" s="64" t="str" cm="1">
        <f t="array" ref="BX14">IFERROR(INDEX(Auswertung!AM$17:AM$108,MATCH($A14,Auswertung!AM$17:AM$108,0)+1,0)," ")</f>
        <v xml:space="preserve"> </v>
      </c>
      <c r="BY14" s="102" t="str">
        <f t="shared" si="282"/>
        <v/>
      </c>
      <c r="BZ14" s="64" t="str" cm="1">
        <f t="array" ref="BZ14">IFERROR(INDEX(Auswertung!AN$17:AN$108,MATCH($A14,Auswertung!AN$17:AN$108,0)+1,0)," ")</f>
        <v xml:space="preserve"> </v>
      </c>
      <c r="CA14" s="102" t="str">
        <f t="shared" ref="CA14:CC14" si="283">IF(BZ14=" ","","Nein")</f>
        <v/>
      </c>
      <c r="CB14" s="64" t="str" cm="1">
        <f t="array" ref="CB14">IFERROR(INDEX(Auswertung!AO$17:AO$108,MATCH($A14,Auswertung!AO$17:AO$108,0)+1,0)," ")</f>
        <v xml:space="preserve"> </v>
      </c>
      <c r="CC14" s="102" t="str">
        <f t="shared" si="283"/>
        <v/>
      </c>
      <c r="CD14" s="64" t="str" cm="1">
        <f t="array" ref="CD14">IFERROR(INDEX(Auswertung!AP$17:AP$108,MATCH($A14,Auswertung!AP$17:AP$108,0)+1,0)," ")</f>
        <v xml:space="preserve"> </v>
      </c>
      <c r="CE14" s="102" t="str">
        <f t="shared" ref="CE14:CG14" si="284">IF(CD14=" ","","Nein")</f>
        <v/>
      </c>
      <c r="CF14" s="64" t="str" cm="1">
        <f t="array" ref="CF14">IFERROR(INDEX(Auswertung!AQ$17:AQ$108,MATCH($A14,Auswertung!AQ$17:AQ$108,0)+1,0)," ")</f>
        <v xml:space="preserve"> </v>
      </c>
      <c r="CG14" s="102" t="str">
        <f t="shared" si="284"/>
        <v/>
      </c>
      <c r="CH14" s="64" t="str" cm="1">
        <f t="array" ref="CH14">IFERROR(INDEX(Auswertung!AR$17:AR$108,MATCH($A14,Auswertung!AR$17:AR$108,0)+1,0)," ")</f>
        <v xml:space="preserve"> </v>
      </c>
      <c r="CI14" s="102" t="str">
        <f t="shared" ref="CI14:CK14" si="285">IF(CH14=" ","","Nein")</f>
        <v/>
      </c>
      <c r="CJ14" s="64" t="str" cm="1">
        <f t="array" ref="CJ14">IFERROR(INDEX(Auswertung!AS$17:AS$108,MATCH($A14,Auswertung!AS$17:AS$108,0)+1,0)," ")</f>
        <v xml:space="preserve"> </v>
      </c>
      <c r="CK14" s="102" t="str">
        <f t="shared" si="285"/>
        <v/>
      </c>
      <c r="CL14" s="64" t="str" cm="1">
        <f t="array" ref="CL14">IFERROR(INDEX(Auswertung!AT$17:AT$108,MATCH($A14,Auswertung!AT$17:AT$108,0)+1,0)," ")</f>
        <v xml:space="preserve"> </v>
      </c>
      <c r="CM14" s="102" t="str">
        <f t="shared" ref="CM14:HE14" si="286">IF(CL14=" ","","Nein")</f>
        <v/>
      </c>
      <c r="CN14" s="64" t="str" cm="1">
        <f t="array" ref="CN14">IFERROR(INDEX(Auswertung!AU$17:AU$108,MATCH($A14,Auswertung!AU$17:AU$108,0)+1,0)," ")</f>
        <v xml:space="preserve"> </v>
      </c>
      <c r="CO14" s="102" t="str">
        <f t="shared" si="286"/>
        <v/>
      </c>
      <c r="CP14" s="64" t="str" cm="1">
        <f t="array" ref="CP14">IFERROR(INDEX(Auswertung!AV$17:AV$108,MATCH($A14,Auswertung!AV$17:AV$108,0)+1,0)," ")</f>
        <v xml:space="preserve"> </v>
      </c>
      <c r="CQ14" s="102" t="str">
        <f t="shared" si="286"/>
        <v/>
      </c>
      <c r="CR14" s="64" t="str" cm="1">
        <f t="array" ref="CR14">IFERROR(INDEX(Auswertung!AW$17:AW$108,MATCH($A14,Auswertung!AW$17:AW$108,0)+1,0)," ")</f>
        <v xml:space="preserve"> </v>
      </c>
      <c r="CS14" s="102" t="str">
        <f t="shared" si="286"/>
        <v/>
      </c>
      <c r="CT14" s="64" t="str" cm="1">
        <f t="array" ref="CT14">IFERROR(INDEX(Auswertung!AX$17:AX$108,MATCH($A14,Auswertung!AX$17:AX$108,0)+1,0)," ")</f>
        <v xml:space="preserve"> </v>
      </c>
      <c r="CU14" s="102" t="str">
        <f t="shared" si="286"/>
        <v/>
      </c>
      <c r="CV14" s="64" t="str" cm="1">
        <f t="array" ref="CV14">IFERROR(INDEX(Auswertung!AY$17:AY$108,MATCH($A14,Auswertung!AY$17:AY$108,0)+1,0)," ")</f>
        <v xml:space="preserve"> </v>
      </c>
      <c r="CW14" s="102" t="str">
        <f t="shared" si="286"/>
        <v/>
      </c>
      <c r="CX14" s="64" t="str" cm="1">
        <f t="array" ref="CX14">IFERROR(INDEX(Auswertung!AZ$17:AZ$108,MATCH($A14,Auswertung!AZ$17:AZ$108,0)+1,0)," ")</f>
        <v xml:space="preserve"> </v>
      </c>
      <c r="CY14" s="102" t="str">
        <f t="shared" si="286"/>
        <v/>
      </c>
      <c r="CZ14" s="64" t="str" cm="1">
        <f t="array" ref="CZ14">IFERROR(INDEX(Auswertung!BA$17:BA$108,MATCH($A14,Auswertung!BA$17:BA$108,0)+1,0)," ")</f>
        <v xml:space="preserve"> </v>
      </c>
      <c r="DA14" s="102" t="str">
        <f t="shared" si="286"/>
        <v/>
      </c>
      <c r="DB14" s="64" t="str" cm="1">
        <f t="array" ref="DB14">IFERROR(INDEX(Auswertung!BB$17:BB$108,MATCH($A14,Auswertung!BB$17:BB$108,0)+1,0)," ")</f>
        <v xml:space="preserve"> </v>
      </c>
      <c r="DC14" s="102" t="str">
        <f t="shared" si="286"/>
        <v/>
      </c>
      <c r="DD14" s="64" t="str" cm="1">
        <f t="array" ref="DD14">IFERROR(INDEX(Auswertung!BC$17:BC$108,MATCH($A14,Auswertung!BC$17:BC$108,0)+1,0)," ")</f>
        <v xml:space="preserve"> </v>
      </c>
      <c r="DE14" s="102" t="str">
        <f t="shared" si="286"/>
        <v/>
      </c>
      <c r="DF14" s="64" t="str" cm="1">
        <f t="array" ref="DF14">IFERROR(INDEX(Auswertung!BD$17:BD$108,MATCH($A14,Auswertung!BD$17:BD$108,0)+1,0)," ")</f>
        <v xml:space="preserve"> </v>
      </c>
      <c r="DG14" s="102" t="str">
        <f t="shared" si="286"/>
        <v/>
      </c>
      <c r="DH14" s="64" t="str" cm="1">
        <f t="array" ref="DH14">IFERROR(INDEX(Auswertung!BE$17:BE$108,MATCH($A14,Auswertung!BE$17:BE$108,0)+1,0)," ")</f>
        <v xml:space="preserve"> </v>
      </c>
      <c r="DI14" s="102" t="str">
        <f t="shared" si="286"/>
        <v/>
      </c>
      <c r="DJ14" s="64" t="str" cm="1">
        <f t="array" ref="DJ14">IFERROR(INDEX(Auswertung!BF$17:BF$108,MATCH($A14,Auswertung!BF$17:BF$108,0)+1,0)," ")</f>
        <v xml:space="preserve"> </v>
      </c>
      <c r="DK14" s="102" t="str">
        <f t="shared" si="286"/>
        <v/>
      </c>
      <c r="DL14" s="64" t="str" cm="1">
        <f t="array" ref="DL14">IFERROR(INDEX(Auswertung!BG$17:BG$108,MATCH($A14,Auswertung!BG$17:BG$108,0)+1,0)," ")</f>
        <v xml:space="preserve"> </v>
      </c>
      <c r="DM14" s="102" t="str">
        <f t="shared" si="286"/>
        <v/>
      </c>
      <c r="DN14" s="64" t="str" cm="1">
        <f t="array" ref="DN14">IFERROR(INDEX(Auswertung!BH$17:BH$108,MATCH($A14,Auswertung!BH$17:BH$108,0)+1,0)," ")</f>
        <v xml:space="preserve"> </v>
      </c>
      <c r="DO14" s="102" t="str">
        <f t="shared" si="286"/>
        <v/>
      </c>
      <c r="DP14" s="64" t="str" cm="1">
        <f t="array" ref="DP14">IFERROR(INDEX(Auswertung!BI$17:BI$108,MATCH($A14,Auswertung!BI$17:BI$108,0)+1,0)," ")</f>
        <v xml:space="preserve"> </v>
      </c>
      <c r="DQ14" s="102" t="str">
        <f t="shared" si="286"/>
        <v/>
      </c>
      <c r="DR14" s="64" t="str" cm="1">
        <f t="array" ref="DR14">IFERROR(INDEX(Auswertung!BJ$17:BJ$108,MATCH($A14,Auswertung!BJ$17:BJ$108,0)+1,0)," ")</f>
        <v xml:space="preserve"> </v>
      </c>
      <c r="DS14" s="102" t="str">
        <f t="shared" si="286"/>
        <v/>
      </c>
      <c r="DT14" s="64" t="str" cm="1">
        <f t="array" ref="DT14">IFERROR(INDEX(Auswertung!BK$17:BK$108,MATCH($A14,Auswertung!BK$17:BK$108,0)+1,0)," ")</f>
        <v xml:space="preserve"> </v>
      </c>
      <c r="DU14" s="102" t="str">
        <f t="shared" si="286"/>
        <v/>
      </c>
      <c r="DV14" s="64" t="str" cm="1">
        <f t="array" ref="DV14">IFERROR(INDEX(Auswertung!BL$17:BL$108,MATCH($A14,Auswertung!BL$17:BL$108,0)+1,0)," ")</f>
        <v xml:space="preserve"> </v>
      </c>
      <c r="DW14" s="102" t="str">
        <f t="shared" si="286"/>
        <v/>
      </c>
      <c r="DX14" s="64" t="str" cm="1">
        <f t="array" ref="DX14">IFERROR(INDEX(Auswertung!BM$17:BM$108,MATCH($A14,Auswertung!BM$17:BM$108,0)+1,0)," ")</f>
        <v xml:space="preserve"> </v>
      </c>
      <c r="DY14" s="102" t="str">
        <f t="shared" si="286"/>
        <v/>
      </c>
      <c r="DZ14" s="64" t="str" cm="1">
        <f t="array" ref="DZ14">IFERROR(INDEX(Auswertung!BN$17:BN$108,MATCH($A14,Auswertung!BN$17:BN$108,0)+1,0)," ")</f>
        <v xml:space="preserve"> </v>
      </c>
      <c r="EA14" s="102" t="str">
        <f t="shared" si="286"/>
        <v/>
      </c>
      <c r="EB14" s="64" t="str" cm="1">
        <f t="array" ref="EB14">IFERROR(INDEX(Auswertung!BO$17:BO$108,MATCH($A14,Auswertung!BO$17:BO$108,0)+1,0)," ")</f>
        <v xml:space="preserve"> </v>
      </c>
      <c r="EC14" s="102" t="str">
        <f t="shared" si="286"/>
        <v/>
      </c>
      <c r="ED14" s="64" t="str" cm="1">
        <f t="array" ref="ED14">IFERROR(INDEX(Auswertung!BP$17:BP$108,MATCH($A14,Auswertung!BP$17:BP$108,0)+1,0)," ")</f>
        <v xml:space="preserve"> </v>
      </c>
      <c r="EE14" s="102" t="str">
        <f t="shared" si="286"/>
        <v/>
      </c>
      <c r="EF14" s="64" t="str" cm="1">
        <f t="array" ref="EF14">IFERROR(INDEX(Auswertung!BQ$17:BQ$108,MATCH($A14,Auswertung!BQ$17:BQ$108,0)+1,0)," ")</f>
        <v xml:space="preserve"> </v>
      </c>
      <c r="EG14" s="102" t="str">
        <f t="shared" si="286"/>
        <v/>
      </c>
      <c r="EH14" s="64" t="str" cm="1">
        <f t="array" ref="EH14">IFERROR(INDEX(Auswertung!BR$17:BR$108,MATCH($A14,Auswertung!BR$17:BR$108,0)+1,0)," ")</f>
        <v xml:space="preserve"> </v>
      </c>
      <c r="EI14" s="102" t="str">
        <f t="shared" si="286"/>
        <v/>
      </c>
      <c r="EJ14" s="64" t="str" cm="1">
        <f t="array" ref="EJ14">IFERROR(INDEX(Auswertung!BS$17:BS$108,MATCH($A14,Auswertung!BS$17:BS$108,0)+1,0)," ")</f>
        <v xml:space="preserve"> </v>
      </c>
      <c r="EK14" s="102" t="str">
        <f t="shared" si="286"/>
        <v/>
      </c>
      <c r="EL14" s="64" t="str" cm="1">
        <f t="array" ref="EL14">IFERROR(INDEX(Auswertung!BT$17:BT$108,MATCH($A14,Auswertung!BT$17:BT$108,0)+1,0)," ")</f>
        <v xml:space="preserve"> </v>
      </c>
      <c r="EM14" s="102" t="str">
        <f t="shared" si="286"/>
        <v/>
      </c>
      <c r="EN14" s="64" t="str" cm="1">
        <f t="array" ref="EN14">IFERROR(INDEX(Auswertung!BU$17:BU$108,MATCH($A14,Auswertung!BU$17:BU$108,0)+1,0)," ")</f>
        <v xml:space="preserve"> </v>
      </c>
      <c r="EO14" s="102" t="str">
        <f t="shared" si="286"/>
        <v/>
      </c>
      <c r="EP14" s="64" t="str" cm="1">
        <f t="array" ref="EP14">IFERROR(INDEX(Auswertung!BV$17:BV$108,MATCH($A14,Auswertung!BV$17:BV$108,0)+1,0)," ")</f>
        <v xml:space="preserve"> </v>
      </c>
      <c r="EQ14" s="102" t="str">
        <f t="shared" si="286"/>
        <v/>
      </c>
      <c r="ER14" s="64" t="str" cm="1">
        <f t="array" ref="ER14">IFERROR(INDEX(Auswertung!BW$17:BW$108,MATCH($A14,Auswertung!BW$17:BW$108,0)+1,0)," ")</f>
        <v xml:space="preserve"> </v>
      </c>
      <c r="ES14" s="102" t="str">
        <f t="shared" si="286"/>
        <v/>
      </c>
      <c r="ET14" s="64" t="str" cm="1">
        <f t="array" ref="ET14">IFERROR(INDEX(Auswertung!BX$17:BX$108,MATCH($A14,Auswertung!BX$17:BX$108,0)+1,0)," ")</f>
        <v xml:space="preserve"> </v>
      </c>
      <c r="EU14" s="102" t="str">
        <f t="shared" si="286"/>
        <v/>
      </c>
      <c r="EV14" s="64" t="str" cm="1">
        <f t="array" ref="EV14">IFERROR(INDEX(Auswertung!BY$17:BY$108,MATCH($A14,Auswertung!BY$17:BY$108,0)+1,0)," ")</f>
        <v xml:space="preserve"> </v>
      </c>
      <c r="EW14" s="102" t="str">
        <f t="shared" si="286"/>
        <v/>
      </c>
      <c r="EX14" s="64" t="str" cm="1">
        <f t="array" ref="EX14">IFERROR(INDEX(Auswertung!BZ$17:BZ$108,MATCH($A14,Auswertung!BZ$17:BZ$108,0)+1,0)," ")</f>
        <v xml:space="preserve"> </v>
      </c>
      <c r="EY14" s="102" t="str">
        <f t="shared" si="286"/>
        <v/>
      </c>
      <c r="EZ14" s="64" t="str" cm="1">
        <f t="array" ref="EZ14">IFERROR(INDEX(Auswertung!CA$17:CA$108,MATCH($A14,Auswertung!CA$17:CA$108,0)+1,0)," ")</f>
        <v xml:space="preserve"> </v>
      </c>
      <c r="FA14" s="102" t="str">
        <f t="shared" si="286"/>
        <v/>
      </c>
      <c r="FB14" s="64" t="str" cm="1">
        <f t="array" ref="FB14">IFERROR(INDEX(Auswertung!CB$17:CB$108,MATCH($A14,Auswertung!CB$17:CB$108,0)+1,0)," ")</f>
        <v xml:space="preserve"> </v>
      </c>
      <c r="FC14" s="102" t="str">
        <f t="shared" si="286"/>
        <v/>
      </c>
      <c r="FD14" s="64" t="str" cm="1">
        <f t="array" ref="FD14">IFERROR(INDEX(Auswertung!CC$17:CC$108,MATCH($A14,Auswertung!CC$17:CC$108,0)+1,0)," ")</f>
        <v xml:space="preserve"> </v>
      </c>
      <c r="FE14" s="102" t="str">
        <f t="shared" si="286"/>
        <v/>
      </c>
      <c r="FF14" s="64" t="str" cm="1">
        <f t="array" ref="FF14">IFERROR(INDEX(Auswertung!CD$17:CD$108,MATCH($A14,Auswertung!CD$17:CD$108,0)+1,0)," ")</f>
        <v xml:space="preserve"> </v>
      </c>
      <c r="FG14" s="102" t="str">
        <f t="shared" si="286"/>
        <v/>
      </c>
      <c r="FH14" s="64" t="str" cm="1">
        <f t="array" ref="FH14">IFERROR(INDEX(Auswertung!CE$17:CE$108,MATCH($A14,Auswertung!CE$17:CE$108,0)+1,0)," ")</f>
        <v xml:space="preserve"> </v>
      </c>
      <c r="FI14" s="102" t="str">
        <f t="shared" si="286"/>
        <v/>
      </c>
      <c r="FJ14" s="64" t="str" cm="1">
        <f t="array" ref="FJ14">IFERROR(INDEX(Auswertung!CF$17:CF$108,MATCH($A14,Auswertung!CF$17:CF$108,0)+1,0)," ")</f>
        <v xml:space="preserve"> </v>
      </c>
      <c r="FK14" s="102" t="str">
        <f t="shared" si="286"/>
        <v/>
      </c>
      <c r="FL14" s="64" t="str" cm="1">
        <f t="array" ref="FL14">IFERROR(INDEX(Auswertung!CG$17:CG$108,MATCH($A14,Auswertung!CG$17:CG$108,0)+1,0)," ")</f>
        <v xml:space="preserve"> </v>
      </c>
      <c r="FM14" s="102" t="str">
        <f t="shared" si="286"/>
        <v/>
      </c>
      <c r="FN14" s="64" t="str" cm="1">
        <f t="array" ref="FN14">IFERROR(INDEX(Auswertung!CH$17:CH$108,MATCH($A14,Auswertung!CH$17:CH$108,0)+1,0)," ")</f>
        <v xml:space="preserve"> </v>
      </c>
      <c r="FO14" s="102" t="str">
        <f t="shared" si="286"/>
        <v/>
      </c>
      <c r="FP14" s="64" t="str" cm="1">
        <f t="array" ref="FP14">IFERROR(INDEX(Auswertung!CI$17:CI$108,MATCH($A14,Auswertung!CI$17:CI$108,0)+1,0)," ")</f>
        <v xml:space="preserve"> </v>
      </c>
      <c r="FQ14" s="102" t="str">
        <f t="shared" si="286"/>
        <v/>
      </c>
      <c r="FR14" s="64" t="str" cm="1">
        <f t="array" ref="FR14">IFERROR(INDEX(Auswertung!CJ$17:CJ$108,MATCH($A14,Auswertung!CJ$17:CJ$108,0)+1,0)," ")</f>
        <v xml:space="preserve"> </v>
      </c>
      <c r="FS14" s="102" t="str">
        <f t="shared" si="286"/>
        <v/>
      </c>
      <c r="FT14" s="64" t="str" cm="1">
        <f t="array" ref="FT14">IFERROR(INDEX(Auswertung!CK$17:CK$108,MATCH($A14,Auswertung!CK$17:CK$108,0)+1,0)," ")</f>
        <v xml:space="preserve"> </v>
      </c>
      <c r="FU14" s="102" t="str">
        <f t="shared" si="286"/>
        <v/>
      </c>
      <c r="FV14" s="64" t="str" cm="1">
        <f t="array" ref="FV14">IFERROR(INDEX(Auswertung!CL$17:CL$108,MATCH($A14,Auswertung!CL$17:CL$108,0)+1,0)," ")</f>
        <v xml:space="preserve"> </v>
      </c>
      <c r="FW14" s="102" t="str">
        <f t="shared" si="286"/>
        <v/>
      </c>
      <c r="FX14" s="64" t="str" cm="1">
        <f t="array" ref="FX14">IFERROR(INDEX(Auswertung!CM$17:CM$108,MATCH($A14,Auswertung!CM$17:CM$108,0)+1,0)," ")</f>
        <v xml:space="preserve"> </v>
      </c>
      <c r="FY14" s="102" t="str">
        <f t="shared" si="286"/>
        <v/>
      </c>
      <c r="FZ14" s="64" t="str" cm="1">
        <f t="array" ref="FZ14">IFERROR(INDEX(Auswertung!CN$17:CN$108,MATCH($A14,Auswertung!CN$17:CN$108,0)+1,0)," ")</f>
        <v xml:space="preserve"> </v>
      </c>
      <c r="GA14" s="102" t="str">
        <f t="shared" si="286"/>
        <v/>
      </c>
      <c r="GB14" s="64" t="str" cm="1">
        <f t="array" ref="GB14">IFERROR(INDEX(Auswertung!CO$17:CO$108,MATCH($A14,Auswertung!CO$17:CO$108,0)+1,0)," ")</f>
        <v xml:space="preserve"> </v>
      </c>
      <c r="GC14" s="102" t="str">
        <f t="shared" si="286"/>
        <v/>
      </c>
      <c r="GD14" s="64" t="str" cm="1">
        <f t="array" ref="GD14">IFERROR(INDEX(Auswertung!CP$17:CP$108,MATCH($A14,Auswertung!CP$17:CP$108,0)+1,0)," ")</f>
        <v xml:space="preserve"> </v>
      </c>
      <c r="GE14" s="102" t="str">
        <f t="shared" si="286"/>
        <v/>
      </c>
      <c r="GF14" s="64" t="str" cm="1">
        <f t="array" ref="GF14">IFERROR(INDEX(Auswertung!CQ$17:CQ$108,MATCH($A14,Auswertung!CQ$17:CQ$108,0)+1,0)," ")</f>
        <v xml:space="preserve"> </v>
      </c>
      <c r="GG14" s="102" t="str">
        <f t="shared" si="286"/>
        <v/>
      </c>
      <c r="GH14" s="64" t="str" cm="1">
        <f t="array" ref="GH14">IFERROR(INDEX(Auswertung!CR$17:CR$108,MATCH($A14,Auswertung!CR$17:CR$108,0)+1,0)," ")</f>
        <v xml:space="preserve"> </v>
      </c>
      <c r="GI14" s="102" t="str">
        <f t="shared" si="286"/>
        <v/>
      </c>
      <c r="GJ14" s="64" t="str" cm="1">
        <f t="array" ref="GJ14">IFERROR(INDEX(Auswertung!CS$17:CS$108,MATCH($A14,Auswertung!CS$17:CS$108,0)+1,0)," ")</f>
        <v xml:space="preserve"> </v>
      </c>
      <c r="GK14" s="102" t="str">
        <f t="shared" si="286"/>
        <v/>
      </c>
      <c r="GL14" s="64" t="str" cm="1">
        <f t="array" ref="GL14">IFERROR(INDEX(Auswertung!CT$17:CT$108,MATCH($A14,Auswertung!CT$17:CT$108,0)+1,0)," ")</f>
        <v xml:space="preserve"> </v>
      </c>
      <c r="GM14" s="102" t="str">
        <f t="shared" si="286"/>
        <v/>
      </c>
      <c r="GN14" s="64" t="str" cm="1">
        <f t="array" ref="GN14">IFERROR(INDEX(Auswertung!CU$17:CU$108,MATCH($A14,Auswertung!CU$17:CU$108,0)+1,0)," ")</f>
        <v xml:space="preserve"> </v>
      </c>
      <c r="GO14" s="102" t="str">
        <f t="shared" si="286"/>
        <v/>
      </c>
      <c r="GP14" s="64" t="str" cm="1">
        <f t="array" ref="GP14">IFERROR(INDEX(Auswertung!CV$17:CV$108,MATCH($A14,Auswertung!CV$17:CV$108,0)+1,0)," ")</f>
        <v xml:space="preserve"> </v>
      </c>
      <c r="GQ14" s="102" t="str">
        <f t="shared" si="286"/>
        <v/>
      </c>
      <c r="GR14" s="64" t="str" cm="1">
        <f t="array" ref="GR14">IFERROR(INDEX(Auswertung!CW$17:CW$108,MATCH($A14,Auswertung!CW$17:CW$108,0)+1,0)," ")</f>
        <v xml:space="preserve"> </v>
      </c>
      <c r="GS14" s="102" t="str">
        <f t="shared" si="286"/>
        <v/>
      </c>
      <c r="GT14" s="64" t="str" cm="1">
        <f t="array" ref="GT14">IFERROR(INDEX(Auswertung!CX$17:CX$108,MATCH($A14,Auswertung!CX$17:CX$108,0)+1,0)," ")</f>
        <v xml:space="preserve"> </v>
      </c>
      <c r="GU14" s="102" t="str">
        <f t="shared" si="286"/>
        <v/>
      </c>
      <c r="GV14" s="64" t="str" cm="1">
        <f t="array" ref="GV14">IFERROR(INDEX(Auswertung!CY$17:CY$108,MATCH($A14,Auswertung!CY$17:CY$108,0)+1,0)," ")</f>
        <v xml:space="preserve"> </v>
      </c>
      <c r="GW14" s="102" t="str">
        <f t="shared" si="286"/>
        <v/>
      </c>
      <c r="GX14" s="64" t="str" cm="1">
        <f t="array" ref="GX14">IFERROR(INDEX(Auswertung!CZ$17:CZ$108,MATCH($A14,Auswertung!CZ$17:CZ$108,0)+1,0)," ")</f>
        <v xml:space="preserve"> </v>
      </c>
      <c r="GY14" s="102" t="str">
        <f t="shared" si="286"/>
        <v/>
      </c>
      <c r="GZ14" s="64" t="str" cm="1">
        <f t="array" ref="GZ14">IFERROR(INDEX(Auswertung!DA$17:DA$108,MATCH($A14,Auswertung!DA$17:DA$108,0)+1,0)," ")</f>
        <v xml:space="preserve"> </v>
      </c>
      <c r="HA14" s="102" t="str">
        <f t="shared" si="286"/>
        <v/>
      </c>
      <c r="HB14" s="64" t="str" cm="1">
        <f t="array" ref="HB14">IFERROR(INDEX(Auswertung!DB$17:DB$108,MATCH($A14,Auswertung!DB$17:DB$108,0)+1,0)," ")</f>
        <v xml:space="preserve"> </v>
      </c>
      <c r="HC14" s="102" t="str">
        <f t="shared" si="286"/>
        <v/>
      </c>
      <c r="HD14" s="64" t="str" cm="1">
        <f t="array" ref="HD14">IFERROR(INDEX(Auswertung!DC$17:DC$108,MATCH($A14,Auswertung!DC$17:DC$108,0)+1,0)," ")</f>
        <v xml:space="preserve"> </v>
      </c>
      <c r="HE14" s="102" t="str">
        <f t="shared" si="286"/>
        <v/>
      </c>
      <c r="HF14" s="64" t="str" cm="1">
        <f t="array" ref="HF14">IFERROR(INDEX(Auswertung!DD$17:DD$108,MATCH($A14,Auswertung!DD$17:DD$108,0)+1,0)," ")</f>
        <v xml:space="preserve"> </v>
      </c>
    </row>
    <row r="15" spans="1:214" ht="44.25" customHeight="1" x14ac:dyDescent="0.3">
      <c r="A15" s="53">
        <v>2037</v>
      </c>
      <c r="B15" s="64" t="str" cm="1">
        <f t="array" ref="B15">IFERROR(INDEX(Auswertung!B$17:B$108,MATCH($A15,Auswertung!B$17:B$108,0)+1,0)," ")</f>
        <v xml:space="preserve"> </v>
      </c>
      <c r="C15" s="102" t="str">
        <f t="shared" si="0"/>
        <v/>
      </c>
      <c r="D15" s="64" t="str" cm="1">
        <f t="array" ref="D15">IFERROR(INDEX(Auswertung!C$17:C$108,MATCH($A15,Auswertung!C$17:C$108,0)+1,0)," ")</f>
        <v xml:space="preserve"> </v>
      </c>
      <c r="E15" s="102" t="str">
        <f t="shared" si="0"/>
        <v/>
      </c>
      <c r="F15" s="64" t="str" cm="1">
        <f t="array" ref="F15">IFERROR(INDEX(Auswertung!D$17:D$108,MATCH($A15,Auswertung!D$17:D$108,0)+1,0)," ")</f>
        <v xml:space="preserve"> </v>
      </c>
      <c r="G15" s="102" t="str">
        <f t="shared" ref="G15:I15" si="287">IF(F15=" ","","Nein")</f>
        <v/>
      </c>
      <c r="H15" s="64" t="str" cm="1">
        <f t="array" ref="H15">IFERROR(INDEX(Auswertung!E$17:E$108,MATCH($A15,Auswertung!E$17:E$108,0)+1,0)," ")</f>
        <v xml:space="preserve"> </v>
      </c>
      <c r="I15" s="102" t="str">
        <f t="shared" si="287"/>
        <v/>
      </c>
      <c r="J15" s="64" t="str" cm="1">
        <f t="array" ref="J15">IFERROR(INDEX(Auswertung!F$17:F$108,MATCH($A15,Auswertung!F$17:F$108,0)+1,0)," ")</f>
        <v xml:space="preserve"> </v>
      </c>
      <c r="K15" s="102" t="str">
        <f t="shared" ref="K15:M15" si="288">IF(J15=" ","","Nein")</f>
        <v/>
      </c>
      <c r="L15" s="64" t="str" cm="1">
        <f t="array" ref="L15">IFERROR(INDEX(Auswertung!G$17:G$108,MATCH($A15,Auswertung!G$17:G$108,0)+1,0)," ")</f>
        <v xml:space="preserve"> </v>
      </c>
      <c r="M15" s="102" t="str">
        <f t="shared" si="288"/>
        <v/>
      </c>
      <c r="N15" s="64" t="str" cm="1">
        <f t="array" ref="N15">IFERROR(INDEX(Auswertung!H$17:H$108,MATCH($A15,Auswertung!H$17:H$108,0)+1,0)," ")</f>
        <v xml:space="preserve"> </v>
      </c>
      <c r="O15" s="102" t="str">
        <f t="shared" ref="O15:Q15" si="289">IF(N15=" ","","Nein")</f>
        <v/>
      </c>
      <c r="P15" s="64" t="str" cm="1">
        <f t="array" ref="P15">IFERROR(INDEX(Auswertung!I$17:I$108,MATCH($A15,Auswertung!I$17:I$108,0)+1,0)," ")</f>
        <v xml:space="preserve"> </v>
      </c>
      <c r="Q15" s="102" t="str">
        <f t="shared" si="289"/>
        <v/>
      </c>
      <c r="R15" s="64" t="str" cm="1">
        <f t="array" ref="R15">IFERROR(INDEX(Auswertung!J$17:J$108,MATCH($A15,Auswertung!J$17:J$108,0)+1,0)," ")</f>
        <v xml:space="preserve"> </v>
      </c>
      <c r="S15" s="102" t="str">
        <f t="shared" ref="S15:U15" si="290">IF(R15=" ","","Nein")</f>
        <v/>
      </c>
      <c r="T15" s="64" t="str" cm="1">
        <f t="array" ref="T15">IFERROR(INDEX(Auswertung!K$17:K$108,MATCH($A15,Auswertung!K$17:K$108,0)+1,0)," ")</f>
        <v xml:space="preserve"> </v>
      </c>
      <c r="U15" s="102" t="str">
        <f t="shared" si="290"/>
        <v/>
      </c>
      <c r="V15" s="64" t="str" cm="1">
        <f t="array" ref="V15">IFERROR(INDEX(Auswertung!L$17:L$108,MATCH($A15,Auswertung!L$17:L$108,0)+1,0)," ")</f>
        <v xml:space="preserve"> </v>
      </c>
      <c r="W15" s="102" t="str">
        <f t="shared" ref="W15:Y15" si="291">IF(V15=" ","","Nein")</f>
        <v/>
      </c>
      <c r="X15" s="64" t="str" cm="1">
        <f t="array" ref="X15">IFERROR(INDEX(Auswertung!M$17:M$108,MATCH($A15,Auswertung!M$17:M$108,0)+1,0)," ")</f>
        <v xml:space="preserve"> </v>
      </c>
      <c r="Y15" s="102" t="str">
        <f t="shared" si="291"/>
        <v/>
      </c>
      <c r="Z15" s="64" t="str" cm="1">
        <f t="array" ref="Z15">IFERROR(INDEX(Auswertung!N$17:N$108,MATCH($A15,Auswertung!N$17:N$108,0)+1,0)," ")</f>
        <v xml:space="preserve"> </v>
      </c>
      <c r="AA15" s="102" t="str">
        <f t="shared" ref="AA15:AC15" si="292">IF(Z15=" ","","Nein")</f>
        <v/>
      </c>
      <c r="AB15" s="64" t="str" cm="1">
        <f t="array" ref="AB15">IFERROR(INDEX(Auswertung!O$17:O$108,MATCH($A15,Auswertung!O$17:O$108,0)+1,0)," ")</f>
        <v xml:space="preserve"> </v>
      </c>
      <c r="AC15" s="102" t="str">
        <f t="shared" si="292"/>
        <v/>
      </c>
      <c r="AD15" s="64" t="str" cm="1">
        <f t="array" ref="AD15">IFERROR(INDEX(Auswertung!P$17:P$108,MATCH($A15,Auswertung!P$17:P$108,0)+1,0)," ")</f>
        <v xml:space="preserve"> </v>
      </c>
      <c r="AE15" s="102" t="str">
        <f t="shared" ref="AE15:AG15" si="293">IF(AD15=" ","","Nein")</f>
        <v/>
      </c>
      <c r="AF15" s="64" t="str" cm="1">
        <f t="array" ref="AF15">IFERROR(INDEX(Auswertung!Q$17:Q$108,MATCH($A15,Auswertung!Q$17:Q$108,0)+1,0)," ")</f>
        <v xml:space="preserve"> </v>
      </c>
      <c r="AG15" s="102" t="str">
        <f t="shared" si="293"/>
        <v/>
      </c>
      <c r="AH15" s="64" t="str" cm="1">
        <f t="array" ref="AH15">IFERROR(INDEX(Auswertung!R$17:R$108,MATCH($A15,Auswertung!R$17:R$108,0)+1,0)," ")</f>
        <v xml:space="preserve"> </v>
      </c>
      <c r="AI15" s="102" t="str">
        <f t="shared" ref="AI15:AK15" si="294">IF(AH15=" ","","Nein")</f>
        <v/>
      </c>
      <c r="AJ15" s="64" t="str" cm="1">
        <f t="array" ref="AJ15">IFERROR(INDEX(Auswertung!S$17:S$108,MATCH($A15,Auswertung!S$17:S$108,0)+1,0)," ")</f>
        <v xml:space="preserve"> </v>
      </c>
      <c r="AK15" s="102" t="str">
        <f t="shared" si="294"/>
        <v/>
      </c>
      <c r="AL15" s="64" t="str" cm="1">
        <f t="array" ref="AL15">IFERROR(INDEX(Auswertung!T$17:T$108,MATCH($A15,Auswertung!T$17:T$108,0)+1,0)," ")</f>
        <v xml:space="preserve"> </v>
      </c>
      <c r="AM15" s="102" t="str">
        <f t="shared" ref="AM15:AO15" si="295">IF(AL15=" ","","Nein")</f>
        <v/>
      </c>
      <c r="AN15" s="64" t="str" cm="1">
        <f t="array" ref="AN15">IFERROR(INDEX(Auswertung!U$17:U$108,MATCH($A15,Auswertung!U$17:U$108,0)+1,0)," ")</f>
        <v xml:space="preserve"> </v>
      </c>
      <c r="AO15" s="102" t="str">
        <f t="shared" si="295"/>
        <v/>
      </c>
      <c r="AP15" s="64" t="str" cm="1">
        <f t="array" ref="AP15">IFERROR(INDEX(Auswertung!V$17:V$108,MATCH($A15,Auswertung!V$17:V$108,0)+1,0)," ")</f>
        <v xml:space="preserve"> </v>
      </c>
      <c r="AQ15" s="102" t="str">
        <f t="shared" ref="AQ15:AS15" si="296">IF(AP15=" ","","Nein")</f>
        <v/>
      </c>
      <c r="AR15" s="64" t="str" cm="1">
        <f t="array" ref="AR15">IFERROR(INDEX(Auswertung!W$17:W$108,MATCH($A15,Auswertung!W$17:W$108,0)+1,0)," ")</f>
        <v xml:space="preserve"> </v>
      </c>
      <c r="AS15" s="102" t="str">
        <f t="shared" si="296"/>
        <v/>
      </c>
      <c r="AT15" s="64" t="str" cm="1">
        <f t="array" ref="AT15">IFERROR(INDEX(Auswertung!X$17:X$108,MATCH($A15,Auswertung!X$17:X$108,0)+1,0)," ")</f>
        <v xml:space="preserve"> </v>
      </c>
      <c r="AU15" s="102" t="str">
        <f t="shared" ref="AU15:AW15" si="297">IF(AT15=" ","","Nein")</f>
        <v/>
      </c>
      <c r="AV15" s="64" t="str" cm="1">
        <f t="array" ref="AV15">IFERROR(INDEX(Auswertung!Y$17:Y$108,MATCH($A15,Auswertung!Y$17:Y$108,0)+1,0)," ")</f>
        <v xml:space="preserve"> </v>
      </c>
      <c r="AW15" s="102" t="str">
        <f t="shared" si="297"/>
        <v/>
      </c>
      <c r="AX15" s="64" t="str" cm="1">
        <f t="array" ref="AX15">IFERROR(INDEX(Auswertung!Z$17:Z$108,MATCH($A15,Auswertung!Z$17:Z$108,0)+1,0)," ")</f>
        <v xml:space="preserve"> </v>
      </c>
      <c r="AY15" s="102" t="str">
        <f t="shared" ref="AY15:BA15" si="298">IF(AX15=" ","","Nein")</f>
        <v/>
      </c>
      <c r="AZ15" s="64" t="str" cm="1">
        <f t="array" ref="AZ15">IFERROR(INDEX(Auswertung!AA$17:AA$108,MATCH($A15,Auswertung!AA$17:AA$108,0)+1,0)," ")</f>
        <v xml:space="preserve"> </v>
      </c>
      <c r="BA15" s="102" t="str">
        <f t="shared" si="298"/>
        <v/>
      </c>
      <c r="BB15" s="64" t="str" cm="1">
        <f t="array" ref="BB15">IFERROR(INDEX(Auswertung!AB$17:AB$108,MATCH($A15,Auswertung!AB$17:AB$108,0)+1,0)," ")</f>
        <v xml:space="preserve"> </v>
      </c>
      <c r="BC15" s="102" t="str">
        <f t="shared" ref="BC15:BE15" si="299">IF(BB15=" ","","Nein")</f>
        <v/>
      </c>
      <c r="BD15" s="64" t="str" cm="1">
        <f t="array" ref="BD15">IFERROR(INDEX(Auswertung!AC$17:AC$108,MATCH($A15,Auswertung!AC$17:AC$108,0)+1,0)," ")</f>
        <v xml:space="preserve"> </v>
      </c>
      <c r="BE15" s="102" t="str">
        <f t="shared" si="299"/>
        <v/>
      </c>
      <c r="BF15" s="64" t="str" cm="1">
        <f t="array" ref="BF15">IFERROR(INDEX(Auswertung!AD$17:AD$108,MATCH($A15,Auswertung!AD$17:AD$108,0)+1,0)," ")</f>
        <v xml:space="preserve"> </v>
      </c>
      <c r="BG15" s="102" t="str">
        <f t="shared" ref="BG15:BI15" si="300">IF(BF15=" ","","Nein")</f>
        <v/>
      </c>
      <c r="BH15" s="64" t="str" cm="1">
        <f t="array" ref="BH15">IFERROR(INDEX(Auswertung!AE$17:AE$108,MATCH($A15,Auswertung!AE$17:AE$108,0)+1,0)," ")</f>
        <v xml:space="preserve"> </v>
      </c>
      <c r="BI15" s="102" t="str">
        <f t="shared" si="300"/>
        <v/>
      </c>
      <c r="BJ15" s="64" t="str" cm="1">
        <f t="array" ref="BJ15">IFERROR(INDEX(Auswertung!AF$17:AF$108,MATCH($A15,Auswertung!AF$17:AF$108,0)+1,0)," ")</f>
        <v xml:space="preserve"> </v>
      </c>
      <c r="BK15" s="102" t="str">
        <f t="shared" ref="BK15:BM15" si="301">IF(BJ15=" ","","Nein")</f>
        <v/>
      </c>
      <c r="BL15" s="64" t="str" cm="1">
        <f t="array" ref="BL15">IFERROR(INDEX(Auswertung!AG$17:AG$108,MATCH($A15,Auswertung!AG$17:AG$108,0)+1,0)," ")</f>
        <v xml:space="preserve"> </v>
      </c>
      <c r="BM15" s="102" t="str">
        <f t="shared" si="301"/>
        <v/>
      </c>
      <c r="BN15" s="64" t="str" cm="1">
        <f t="array" ref="BN15">IFERROR(INDEX(Auswertung!AH$17:AH$108,MATCH($A15,Auswertung!AH$17:AH$108,0)+1,0)," ")</f>
        <v xml:space="preserve"> </v>
      </c>
      <c r="BO15" s="102" t="str">
        <f t="shared" ref="BO15:BQ15" si="302">IF(BN15=" ","","Nein")</f>
        <v/>
      </c>
      <c r="BP15" s="64" t="str" cm="1">
        <f t="array" ref="BP15">IFERROR(INDEX(Auswertung!AI$17:AI$108,MATCH($A15,Auswertung!AI$17:AI$108,0)+1,0)," ")</f>
        <v xml:space="preserve"> </v>
      </c>
      <c r="BQ15" s="102" t="str">
        <f t="shared" si="302"/>
        <v/>
      </c>
      <c r="BR15" s="64" t="str" cm="1">
        <f t="array" ref="BR15">IFERROR(INDEX(Auswertung!AJ$17:AJ$108,MATCH($A15,Auswertung!AJ$17:AJ$108,0)+1,0)," ")</f>
        <v xml:space="preserve"> </v>
      </c>
      <c r="BS15" s="102" t="str">
        <f t="shared" ref="BS15:BU15" si="303">IF(BR15=" ","","Nein")</f>
        <v/>
      </c>
      <c r="BT15" s="64" t="str" cm="1">
        <f t="array" ref="BT15">IFERROR(INDEX(Auswertung!AK$17:AK$108,MATCH($A15,Auswertung!AK$17:AK$108,0)+1,0)," ")</f>
        <v xml:space="preserve"> </v>
      </c>
      <c r="BU15" s="102" t="str">
        <f t="shared" si="303"/>
        <v/>
      </c>
      <c r="BV15" s="64" t="str" cm="1">
        <f t="array" ref="BV15">IFERROR(INDEX(Auswertung!AL$17:AL$108,MATCH($A15,Auswertung!AL$17:AL$108,0)+1,0)," ")</f>
        <v xml:space="preserve"> </v>
      </c>
      <c r="BW15" s="102" t="str">
        <f t="shared" ref="BW15:BY15" si="304">IF(BV15=" ","","Nein")</f>
        <v/>
      </c>
      <c r="BX15" s="64" t="str" cm="1">
        <f t="array" ref="BX15">IFERROR(INDEX(Auswertung!AM$17:AM$108,MATCH($A15,Auswertung!AM$17:AM$108,0)+1,0)," ")</f>
        <v xml:space="preserve"> </v>
      </c>
      <c r="BY15" s="102" t="str">
        <f t="shared" si="304"/>
        <v/>
      </c>
      <c r="BZ15" s="64" t="str" cm="1">
        <f t="array" ref="BZ15">IFERROR(INDEX(Auswertung!AN$17:AN$108,MATCH($A15,Auswertung!AN$17:AN$108,0)+1,0)," ")</f>
        <v xml:space="preserve"> </v>
      </c>
      <c r="CA15" s="102" t="str">
        <f t="shared" ref="CA15:CC15" si="305">IF(BZ15=" ","","Nein")</f>
        <v/>
      </c>
      <c r="CB15" s="64" t="str" cm="1">
        <f t="array" ref="CB15">IFERROR(INDEX(Auswertung!AO$17:AO$108,MATCH($A15,Auswertung!AO$17:AO$108,0)+1,0)," ")</f>
        <v xml:space="preserve"> </v>
      </c>
      <c r="CC15" s="102" t="str">
        <f t="shared" si="305"/>
        <v/>
      </c>
      <c r="CD15" s="64" t="str" cm="1">
        <f t="array" ref="CD15">IFERROR(INDEX(Auswertung!AP$17:AP$108,MATCH($A15,Auswertung!AP$17:AP$108,0)+1,0)," ")</f>
        <v xml:space="preserve"> </v>
      </c>
      <c r="CE15" s="102" t="str">
        <f t="shared" ref="CE15:CG15" si="306">IF(CD15=" ","","Nein")</f>
        <v/>
      </c>
      <c r="CF15" s="64" t="str" cm="1">
        <f t="array" ref="CF15">IFERROR(INDEX(Auswertung!AQ$17:AQ$108,MATCH($A15,Auswertung!AQ$17:AQ$108,0)+1,0)," ")</f>
        <v xml:space="preserve"> </v>
      </c>
      <c r="CG15" s="102" t="str">
        <f t="shared" si="306"/>
        <v/>
      </c>
      <c r="CH15" s="64" t="str" cm="1">
        <f t="array" ref="CH15">IFERROR(INDEX(Auswertung!AR$17:AR$108,MATCH($A15,Auswertung!AR$17:AR$108,0)+1,0)," ")</f>
        <v xml:space="preserve"> </v>
      </c>
      <c r="CI15" s="102" t="str">
        <f t="shared" ref="CI15:CK15" si="307">IF(CH15=" ","","Nein")</f>
        <v/>
      </c>
      <c r="CJ15" s="64" t="str" cm="1">
        <f t="array" ref="CJ15">IFERROR(INDEX(Auswertung!AS$17:AS$108,MATCH($A15,Auswertung!AS$17:AS$108,0)+1,0)," ")</f>
        <v xml:space="preserve"> </v>
      </c>
      <c r="CK15" s="102" t="str">
        <f t="shared" si="307"/>
        <v/>
      </c>
      <c r="CL15" s="64" t="str" cm="1">
        <f t="array" ref="CL15">IFERROR(INDEX(Auswertung!AT$17:AT$108,MATCH($A15,Auswertung!AT$17:AT$108,0)+1,0)," ")</f>
        <v xml:space="preserve"> </v>
      </c>
      <c r="CM15" s="102" t="str">
        <f t="shared" ref="CM15:HE15" si="308">IF(CL15=" ","","Nein")</f>
        <v/>
      </c>
      <c r="CN15" s="64" t="str" cm="1">
        <f t="array" ref="CN15">IFERROR(INDEX(Auswertung!AU$17:AU$108,MATCH($A15,Auswertung!AU$17:AU$108,0)+1,0)," ")</f>
        <v xml:space="preserve"> </v>
      </c>
      <c r="CO15" s="102" t="str">
        <f t="shared" si="308"/>
        <v/>
      </c>
      <c r="CP15" s="64" t="str" cm="1">
        <f t="array" ref="CP15">IFERROR(INDEX(Auswertung!AV$17:AV$108,MATCH($A15,Auswertung!AV$17:AV$108,0)+1,0)," ")</f>
        <v xml:space="preserve"> </v>
      </c>
      <c r="CQ15" s="102" t="str">
        <f t="shared" si="308"/>
        <v/>
      </c>
      <c r="CR15" s="64" t="str" cm="1">
        <f t="array" ref="CR15">IFERROR(INDEX(Auswertung!AW$17:AW$108,MATCH($A15,Auswertung!AW$17:AW$108,0)+1,0)," ")</f>
        <v xml:space="preserve"> </v>
      </c>
      <c r="CS15" s="102" t="str">
        <f t="shared" si="308"/>
        <v/>
      </c>
      <c r="CT15" s="64" t="str" cm="1">
        <f t="array" ref="CT15">IFERROR(INDEX(Auswertung!AX$17:AX$108,MATCH($A15,Auswertung!AX$17:AX$108,0)+1,0)," ")</f>
        <v xml:space="preserve"> </v>
      </c>
      <c r="CU15" s="102" t="str">
        <f t="shared" si="308"/>
        <v/>
      </c>
      <c r="CV15" s="64" t="str" cm="1">
        <f t="array" ref="CV15">IFERROR(INDEX(Auswertung!AY$17:AY$108,MATCH($A15,Auswertung!AY$17:AY$108,0)+1,0)," ")</f>
        <v xml:space="preserve"> </v>
      </c>
      <c r="CW15" s="102" t="str">
        <f t="shared" si="308"/>
        <v/>
      </c>
      <c r="CX15" s="64" t="str" cm="1">
        <f t="array" ref="CX15">IFERROR(INDEX(Auswertung!AZ$17:AZ$108,MATCH($A15,Auswertung!AZ$17:AZ$108,0)+1,0)," ")</f>
        <v xml:space="preserve"> </v>
      </c>
      <c r="CY15" s="102" t="str">
        <f t="shared" si="308"/>
        <v/>
      </c>
      <c r="CZ15" s="64" t="str" cm="1">
        <f t="array" ref="CZ15">IFERROR(INDEX(Auswertung!BA$17:BA$108,MATCH($A15,Auswertung!BA$17:BA$108,0)+1,0)," ")</f>
        <v xml:space="preserve"> </v>
      </c>
      <c r="DA15" s="102" t="str">
        <f t="shared" si="308"/>
        <v/>
      </c>
      <c r="DB15" s="64" t="str" cm="1">
        <f t="array" ref="DB15">IFERROR(INDEX(Auswertung!BB$17:BB$108,MATCH($A15,Auswertung!BB$17:BB$108,0)+1,0)," ")</f>
        <v xml:space="preserve"> </v>
      </c>
      <c r="DC15" s="102" t="str">
        <f t="shared" si="308"/>
        <v/>
      </c>
      <c r="DD15" s="64" t="str" cm="1">
        <f t="array" ref="DD15">IFERROR(INDEX(Auswertung!BC$17:BC$108,MATCH($A15,Auswertung!BC$17:BC$108,0)+1,0)," ")</f>
        <v xml:space="preserve"> </v>
      </c>
      <c r="DE15" s="102" t="str">
        <f t="shared" si="308"/>
        <v/>
      </c>
      <c r="DF15" s="64" t="str" cm="1">
        <f t="array" ref="DF15">IFERROR(INDEX(Auswertung!BD$17:BD$108,MATCH($A15,Auswertung!BD$17:BD$108,0)+1,0)," ")</f>
        <v xml:space="preserve"> </v>
      </c>
      <c r="DG15" s="102" t="str">
        <f t="shared" si="308"/>
        <v/>
      </c>
      <c r="DH15" s="64" t="str" cm="1">
        <f t="array" ref="DH15">IFERROR(INDEX(Auswertung!BE$17:BE$108,MATCH($A15,Auswertung!BE$17:BE$108,0)+1,0)," ")</f>
        <v xml:space="preserve"> </v>
      </c>
      <c r="DI15" s="102" t="str">
        <f t="shared" si="308"/>
        <v/>
      </c>
      <c r="DJ15" s="64" t="str" cm="1">
        <f t="array" ref="DJ15">IFERROR(INDEX(Auswertung!BF$17:BF$108,MATCH($A15,Auswertung!BF$17:BF$108,0)+1,0)," ")</f>
        <v xml:space="preserve"> </v>
      </c>
      <c r="DK15" s="102" t="str">
        <f t="shared" si="308"/>
        <v/>
      </c>
      <c r="DL15" s="64" t="str" cm="1">
        <f t="array" ref="DL15">IFERROR(INDEX(Auswertung!BG$17:BG$108,MATCH($A15,Auswertung!BG$17:BG$108,0)+1,0)," ")</f>
        <v xml:space="preserve"> </v>
      </c>
      <c r="DM15" s="102" t="str">
        <f t="shared" si="308"/>
        <v/>
      </c>
      <c r="DN15" s="64" t="str" cm="1">
        <f t="array" ref="DN15">IFERROR(INDEX(Auswertung!BH$17:BH$108,MATCH($A15,Auswertung!BH$17:BH$108,0)+1,0)," ")</f>
        <v xml:space="preserve"> </v>
      </c>
      <c r="DO15" s="102" t="str">
        <f t="shared" si="308"/>
        <v/>
      </c>
      <c r="DP15" s="64" t="str" cm="1">
        <f t="array" ref="DP15">IFERROR(INDEX(Auswertung!BI$17:BI$108,MATCH($A15,Auswertung!BI$17:BI$108,0)+1,0)," ")</f>
        <v xml:space="preserve"> </v>
      </c>
      <c r="DQ15" s="102" t="str">
        <f t="shared" si="308"/>
        <v/>
      </c>
      <c r="DR15" s="64" t="str" cm="1">
        <f t="array" ref="DR15">IFERROR(INDEX(Auswertung!BJ$17:BJ$108,MATCH($A15,Auswertung!BJ$17:BJ$108,0)+1,0)," ")</f>
        <v xml:space="preserve"> </v>
      </c>
      <c r="DS15" s="102" t="str">
        <f t="shared" si="308"/>
        <v/>
      </c>
      <c r="DT15" s="64" t="str" cm="1">
        <f t="array" ref="DT15">IFERROR(INDEX(Auswertung!BK$17:BK$108,MATCH($A15,Auswertung!BK$17:BK$108,0)+1,0)," ")</f>
        <v xml:space="preserve"> </v>
      </c>
      <c r="DU15" s="102" t="str">
        <f t="shared" si="308"/>
        <v/>
      </c>
      <c r="DV15" s="64" t="str" cm="1">
        <f t="array" ref="DV15">IFERROR(INDEX(Auswertung!BL$17:BL$108,MATCH($A15,Auswertung!BL$17:BL$108,0)+1,0)," ")</f>
        <v xml:space="preserve"> </v>
      </c>
      <c r="DW15" s="102" t="str">
        <f t="shared" si="308"/>
        <v/>
      </c>
      <c r="DX15" s="64" t="str" cm="1">
        <f t="array" ref="DX15">IFERROR(INDEX(Auswertung!BM$17:BM$108,MATCH($A15,Auswertung!BM$17:BM$108,0)+1,0)," ")</f>
        <v xml:space="preserve"> </v>
      </c>
      <c r="DY15" s="102" t="str">
        <f t="shared" si="308"/>
        <v/>
      </c>
      <c r="DZ15" s="64" t="str" cm="1">
        <f t="array" ref="DZ15">IFERROR(INDEX(Auswertung!BN$17:BN$108,MATCH($A15,Auswertung!BN$17:BN$108,0)+1,0)," ")</f>
        <v xml:space="preserve"> </v>
      </c>
      <c r="EA15" s="102" t="str">
        <f t="shared" si="308"/>
        <v/>
      </c>
      <c r="EB15" s="64" t="str" cm="1">
        <f t="array" ref="EB15">IFERROR(INDEX(Auswertung!BO$17:BO$108,MATCH($A15,Auswertung!BO$17:BO$108,0)+1,0)," ")</f>
        <v xml:space="preserve"> </v>
      </c>
      <c r="EC15" s="102" t="str">
        <f t="shared" si="308"/>
        <v/>
      </c>
      <c r="ED15" s="64" t="str" cm="1">
        <f t="array" ref="ED15">IFERROR(INDEX(Auswertung!BP$17:BP$108,MATCH($A15,Auswertung!BP$17:BP$108,0)+1,0)," ")</f>
        <v xml:space="preserve"> </v>
      </c>
      <c r="EE15" s="102" t="str">
        <f t="shared" si="308"/>
        <v/>
      </c>
      <c r="EF15" s="64" t="str" cm="1">
        <f t="array" ref="EF15">IFERROR(INDEX(Auswertung!BQ$17:BQ$108,MATCH($A15,Auswertung!BQ$17:BQ$108,0)+1,0)," ")</f>
        <v xml:space="preserve"> </v>
      </c>
      <c r="EG15" s="102" t="str">
        <f t="shared" si="308"/>
        <v/>
      </c>
      <c r="EH15" s="64" t="str" cm="1">
        <f t="array" ref="EH15">IFERROR(INDEX(Auswertung!BR$17:BR$108,MATCH($A15,Auswertung!BR$17:BR$108,0)+1,0)," ")</f>
        <v xml:space="preserve"> </v>
      </c>
      <c r="EI15" s="102" t="str">
        <f t="shared" si="308"/>
        <v/>
      </c>
      <c r="EJ15" s="64" t="str" cm="1">
        <f t="array" ref="EJ15">IFERROR(INDEX(Auswertung!BS$17:BS$108,MATCH($A15,Auswertung!BS$17:BS$108,0)+1,0)," ")</f>
        <v xml:space="preserve"> </v>
      </c>
      <c r="EK15" s="102" t="str">
        <f t="shared" si="308"/>
        <v/>
      </c>
      <c r="EL15" s="64" t="str" cm="1">
        <f t="array" ref="EL15">IFERROR(INDEX(Auswertung!BT$17:BT$108,MATCH($A15,Auswertung!BT$17:BT$108,0)+1,0)," ")</f>
        <v xml:space="preserve"> </v>
      </c>
      <c r="EM15" s="102" t="str">
        <f t="shared" si="308"/>
        <v/>
      </c>
      <c r="EN15" s="64" t="str" cm="1">
        <f t="array" ref="EN15">IFERROR(INDEX(Auswertung!BU$17:BU$108,MATCH($A15,Auswertung!BU$17:BU$108,0)+1,0)," ")</f>
        <v xml:space="preserve"> </v>
      </c>
      <c r="EO15" s="102" t="str">
        <f t="shared" si="308"/>
        <v/>
      </c>
      <c r="EP15" s="64" t="str" cm="1">
        <f t="array" ref="EP15">IFERROR(INDEX(Auswertung!BV$17:BV$108,MATCH($A15,Auswertung!BV$17:BV$108,0)+1,0)," ")</f>
        <v xml:space="preserve"> </v>
      </c>
      <c r="EQ15" s="102" t="str">
        <f t="shared" si="308"/>
        <v/>
      </c>
      <c r="ER15" s="64" t="str" cm="1">
        <f t="array" ref="ER15">IFERROR(INDEX(Auswertung!BW$17:BW$108,MATCH($A15,Auswertung!BW$17:BW$108,0)+1,0)," ")</f>
        <v xml:space="preserve"> </v>
      </c>
      <c r="ES15" s="102" t="str">
        <f t="shared" si="308"/>
        <v/>
      </c>
      <c r="ET15" s="64" t="str" cm="1">
        <f t="array" ref="ET15">IFERROR(INDEX(Auswertung!BX$17:BX$108,MATCH($A15,Auswertung!BX$17:BX$108,0)+1,0)," ")</f>
        <v xml:space="preserve"> </v>
      </c>
      <c r="EU15" s="102" t="str">
        <f t="shared" si="308"/>
        <v/>
      </c>
      <c r="EV15" s="64" t="str" cm="1">
        <f t="array" ref="EV15">IFERROR(INDEX(Auswertung!BY$17:BY$108,MATCH($A15,Auswertung!BY$17:BY$108,0)+1,0)," ")</f>
        <v xml:space="preserve"> </v>
      </c>
      <c r="EW15" s="102" t="str">
        <f t="shared" si="308"/>
        <v/>
      </c>
      <c r="EX15" s="64" t="str" cm="1">
        <f t="array" ref="EX15">IFERROR(INDEX(Auswertung!BZ$17:BZ$108,MATCH($A15,Auswertung!BZ$17:BZ$108,0)+1,0)," ")</f>
        <v xml:space="preserve"> </v>
      </c>
      <c r="EY15" s="102" t="str">
        <f t="shared" si="308"/>
        <v/>
      </c>
      <c r="EZ15" s="64" t="str" cm="1">
        <f t="array" ref="EZ15">IFERROR(INDEX(Auswertung!CA$17:CA$108,MATCH($A15,Auswertung!CA$17:CA$108,0)+1,0)," ")</f>
        <v xml:space="preserve"> </v>
      </c>
      <c r="FA15" s="102" t="str">
        <f t="shared" si="308"/>
        <v/>
      </c>
      <c r="FB15" s="64" t="str" cm="1">
        <f t="array" ref="FB15">IFERROR(INDEX(Auswertung!CB$17:CB$108,MATCH($A15,Auswertung!CB$17:CB$108,0)+1,0)," ")</f>
        <v xml:space="preserve"> </v>
      </c>
      <c r="FC15" s="102" t="str">
        <f t="shared" si="308"/>
        <v/>
      </c>
      <c r="FD15" s="64" t="str" cm="1">
        <f t="array" ref="FD15">IFERROR(INDEX(Auswertung!CC$17:CC$108,MATCH($A15,Auswertung!CC$17:CC$108,0)+1,0)," ")</f>
        <v xml:space="preserve"> </v>
      </c>
      <c r="FE15" s="102" t="str">
        <f t="shared" si="308"/>
        <v/>
      </c>
      <c r="FF15" s="64" t="str" cm="1">
        <f t="array" ref="FF15">IFERROR(INDEX(Auswertung!CD$17:CD$108,MATCH($A15,Auswertung!CD$17:CD$108,0)+1,0)," ")</f>
        <v xml:space="preserve"> </v>
      </c>
      <c r="FG15" s="102" t="str">
        <f t="shared" si="308"/>
        <v/>
      </c>
      <c r="FH15" s="64" t="str" cm="1">
        <f t="array" ref="FH15">IFERROR(INDEX(Auswertung!CE$17:CE$108,MATCH($A15,Auswertung!CE$17:CE$108,0)+1,0)," ")</f>
        <v xml:space="preserve"> </v>
      </c>
      <c r="FI15" s="102" t="str">
        <f t="shared" si="308"/>
        <v/>
      </c>
      <c r="FJ15" s="64" t="str" cm="1">
        <f t="array" ref="FJ15">IFERROR(INDEX(Auswertung!CF$17:CF$108,MATCH($A15,Auswertung!CF$17:CF$108,0)+1,0)," ")</f>
        <v xml:space="preserve"> </v>
      </c>
      <c r="FK15" s="102" t="str">
        <f t="shared" si="308"/>
        <v/>
      </c>
      <c r="FL15" s="64" t="str" cm="1">
        <f t="array" ref="FL15">IFERROR(INDEX(Auswertung!CG$17:CG$108,MATCH($A15,Auswertung!CG$17:CG$108,0)+1,0)," ")</f>
        <v xml:space="preserve"> </v>
      </c>
      <c r="FM15" s="102" t="str">
        <f t="shared" si="308"/>
        <v/>
      </c>
      <c r="FN15" s="64" t="str" cm="1">
        <f t="array" ref="FN15">IFERROR(INDEX(Auswertung!CH$17:CH$108,MATCH($A15,Auswertung!CH$17:CH$108,0)+1,0)," ")</f>
        <v xml:space="preserve"> </v>
      </c>
      <c r="FO15" s="102" t="str">
        <f t="shared" si="308"/>
        <v/>
      </c>
      <c r="FP15" s="64" t="str" cm="1">
        <f t="array" ref="FP15">IFERROR(INDEX(Auswertung!CI$17:CI$108,MATCH($A15,Auswertung!CI$17:CI$108,0)+1,0)," ")</f>
        <v xml:space="preserve"> </v>
      </c>
      <c r="FQ15" s="102" t="str">
        <f t="shared" si="308"/>
        <v/>
      </c>
      <c r="FR15" s="64" t="str" cm="1">
        <f t="array" ref="FR15">IFERROR(INDEX(Auswertung!CJ$17:CJ$108,MATCH($A15,Auswertung!CJ$17:CJ$108,0)+1,0)," ")</f>
        <v xml:space="preserve"> </v>
      </c>
      <c r="FS15" s="102" t="str">
        <f t="shared" si="308"/>
        <v/>
      </c>
      <c r="FT15" s="64" t="str" cm="1">
        <f t="array" ref="FT15">IFERROR(INDEX(Auswertung!CK$17:CK$108,MATCH($A15,Auswertung!CK$17:CK$108,0)+1,0)," ")</f>
        <v xml:space="preserve"> </v>
      </c>
      <c r="FU15" s="102" t="str">
        <f t="shared" si="308"/>
        <v/>
      </c>
      <c r="FV15" s="64" t="str" cm="1">
        <f t="array" ref="FV15">IFERROR(INDEX(Auswertung!CL$17:CL$108,MATCH($A15,Auswertung!CL$17:CL$108,0)+1,0)," ")</f>
        <v xml:space="preserve"> </v>
      </c>
      <c r="FW15" s="102" t="str">
        <f t="shared" si="308"/>
        <v/>
      </c>
      <c r="FX15" s="64" t="str" cm="1">
        <f t="array" ref="FX15">IFERROR(INDEX(Auswertung!CM$17:CM$108,MATCH($A15,Auswertung!CM$17:CM$108,0)+1,0)," ")</f>
        <v xml:space="preserve"> </v>
      </c>
      <c r="FY15" s="102" t="str">
        <f t="shared" si="308"/>
        <v/>
      </c>
      <c r="FZ15" s="64" t="str" cm="1">
        <f t="array" ref="FZ15">IFERROR(INDEX(Auswertung!CN$17:CN$108,MATCH($A15,Auswertung!CN$17:CN$108,0)+1,0)," ")</f>
        <v xml:space="preserve"> </v>
      </c>
      <c r="GA15" s="102" t="str">
        <f t="shared" si="308"/>
        <v/>
      </c>
      <c r="GB15" s="64" t="str" cm="1">
        <f t="array" ref="GB15">IFERROR(INDEX(Auswertung!CO$17:CO$108,MATCH($A15,Auswertung!CO$17:CO$108,0)+1,0)," ")</f>
        <v xml:space="preserve"> </v>
      </c>
      <c r="GC15" s="102" t="str">
        <f t="shared" si="308"/>
        <v/>
      </c>
      <c r="GD15" s="64" t="str" cm="1">
        <f t="array" ref="GD15">IFERROR(INDEX(Auswertung!CP$17:CP$108,MATCH($A15,Auswertung!CP$17:CP$108,0)+1,0)," ")</f>
        <v xml:space="preserve"> </v>
      </c>
      <c r="GE15" s="102" t="str">
        <f t="shared" si="308"/>
        <v/>
      </c>
      <c r="GF15" s="64" t="str" cm="1">
        <f t="array" ref="GF15">IFERROR(INDEX(Auswertung!CQ$17:CQ$108,MATCH($A15,Auswertung!CQ$17:CQ$108,0)+1,0)," ")</f>
        <v xml:space="preserve"> </v>
      </c>
      <c r="GG15" s="102" t="str">
        <f t="shared" si="308"/>
        <v/>
      </c>
      <c r="GH15" s="64" t="str" cm="1">
        <f t="array" ref="GH15">IFERROR(INDEX(Auswertung!CR$17:CR$108,MATCH($A15,Auswertung!CR$17:CR$108,0)+1,0)," ")</f>
        <v xml:space="preserve"> </v>
      </c>
      <c r="GI15" s="102" t="str">
        <f t="shared" si="308"/>
        <v/>
      </c>
      <c r="GJ15" s="64" t="str" cm="1">
        <f t="array" ref="GJ15">IFERROR(INDEX(Auswertung!CS$17:CS$108,MATCH($A15,Auswertung!CS$17:CS$108,0)+1,0)," ")</f>
        <v xml:space="preserve"> </v>
      </c>
      <c r="GK15" s="102" t="str">
        <f t="shared" si="308"/>
        <v/>
      </c>
      <c r="GL15" s="64" t="str" cm="1">
        <f t="array" ref="GL15">IFERROR(INDEX(Auswertung!CT$17:CT$108,MATCH($A15,Auswertung!CT$17:CT$108,0)+1,0)," ")</f>
        <v xml:space="preserve"> </v>
      </c>
      <c r="GM15" s="102" t="str">
        <f t="shared" si="308"/>
        <v/>
      </c>
      <c r="GN15" s="64" t="str" cm="1">
        <f t="array" ref="GN15">IFERROR(INDEX(Auswertung!CU$17:CU$108,MATCH($A15,Auswertung!CU$17:CU$108,0)+1,0)," ")</f>
        <v xml:space="preserve"> </v>
      </c>
      <c r="GO15" s="102" t="str">
        <f t="shared" si="308"/>
        <v/>
      </c>
      <c r="GP15" s="64" t="str" cm="1">
        <f t="array" ref="GP15">IFERROR(INDEX(Auswertung!CV$17:CV$108,MATCH($A15,Auswertung!CV$17:CV$108,0)+1,0)," ")</f>
        <v xml:space="preserve"> </v>
      </c>
      <c r="GQ15" s="102" t="str">
        <f t="shared" si="308"/>
        <v/>
      </c>
      <c r="GR15" s="64" t="str" cm="1">
        <f t="array" ref="GR15">IFERROR(INDEX(Auswertung!CW$17:CW$108,MATCH($A15,Auswertung!CW$17:CW$108,0)+1,0)," ")</f>
        <v xml:space="preserve"> </v>
      </c>
      <c r="GS15" s="102" t="str">
        <f t="shared" si="308"/>
        <v/>
      </c>
      <c r="GT15" s="64" t="str" cm="1">
        <f t="array" ref="GT15">IFERROR(INDEX(Auswertung!CX$17:CX$108,MATCH($A15,Auswertung!CX$17:CX$108,0)+1,0)," ")</f>
        <v xml:space="preserve"> </v>
      </c>
      <c r="GU15" s="102" t="str">
        <f t="shared" si="308"/>
        <v/>
      </c>
      <c r="GV15" s="64" t="str" cm="1">
        <f t="array" ref="GV15">IFERROR(INDEX(Auswertung!CY$17:CY$108,MATCH($A15,Auswertung!CY$17:CY$108,0)+1,0)," ")</f>
        <v xml:space="preserve"> </v>
      </c>
      <c r="GW15" s="102" t="str">
        <f t="shared" si="308"/>
        <v/>
      </c>
      <c r="GX15" s="64" t="str" cm="1">
        <f t="array" ref="GX15">IFERROR(INDEX(Auswertung!CZ$17:CZ$108,MATCH($A15,Auswertung!CZ$17:CZ$108,0)+1,0)," ")</f>
        <v xml:space="preserve"> </v>
      </c>
      <c r="GY15" s="102" t="str">
        <f t="shared" si="308"/>
        <v/>
      </c>
      <c r="GZ15" s="64" t="str" cm="1">
        <f t="array" ref="GZ15">IFERROR(INDEX(Auswertung!DA$17:DA$108,MATCH($A15,Auswertung!DA$17:DA$108,0)+1,0)," ")</f>
        <v xml:space="preserve"> </v>
      </c>
      <c r="HA15" s="102" t="str">
        <f t="shared" si="308"/>
        <v/>
      </c>
      <c r="HB15" s="64" t="str" cm="1">
        <f t="array" ref="HB15">IFERROR(INDEX(Auswertung!DB$17:DB$108,MATCH($A15,Auswertung!DB$17:DB$108,0)+1,0)," ")</f>
        <v xml:space="preserve"> </v>
      </c>
      <c r="HC15" s="102" t="str">
        <f t="shared" si="308"/>
        <v/>
      </c>
      <c r="HD15" s="64" t="str" cm="1">
        <f t="array" ref="HD15">IFERROR(INDEX(Auswertung!DC$17:DC$108,MATCH($A15,Auswertung!DC$17:DC$108,0)+1,0)," ")</f>
        <v xml:space="preserve"> </v>
      </c>
      <c r="HE15" s="102" t="str">
        <f t="shared" si="308"/>
        <v/>
      </c>
      <c r="HF15" s="64" t="str" cm="1">
        <f t="array" ref="HF15">IFERROR(INDEX(Auswertung!DD$17:DD$108,MATCH($A15,Auswertung!DD$17:DD$108,0)+1,0)," ")</f>
        <v xml:space="preserve"> </v>
      </c>
    </row>
    <row r="16" spans="1:214" ht="44.25" customHeight="1" x14ac:dyDescent="0.3">
      <c r="A16" s="53">
        <v>2038</v>
      </c>
      <c r="B16" s="64" t="str" cm="1">
        <f t="array" ref="B16">IFERROR(INDEX(Auswertung!B$17:B$108,MATCH($A16,Auswertung!B$17:B$108,0)+1,0)," ")</f>
        <v xml:space="preserve"> </v>
      </c>
      <c r="C16" s="102" t="str">
        <f t="shared" si="0"/>
        <v/>
      </c>
      <c r="D16" s="64" t="str" cm="1">
        <f t="array" ref="D16">IFERROR(INDEX(Auswertung!C$17:C$108,MATCH($A16,Auswertung!C$17:C$108,0)+1,0)," ")</f>
        <v xml:space="preserve"> </v>
      </c>
      <c r="E16" s="102" t="str">
        <f t="shared" si="0"/>
        <v/>
      </c>
      <c r="F16" s="64" t="str" cm="1">
        <f t="array" ref="F16">IFERROR(INDEX(Auswertung!D$17:D$108,MATCH($A16,Auswertung!D$17:D$108,0)+1,0)," ")</f>
        <v xml:space="preserve"> </v>
      </c>
      <c r="G16" s="102" t="str">
        <f t="shared" ref="G16:I16" si="309">IF(F16=" ","","Nein")</f>
        <v/>
      </c>
      <c r="H16" s="64" t="str" cm="1">
        <f t="array" ref="H16">IFERROR(INDEX(Auswertung!E$17:E$108,MATCH($A16,Auswertung!E$17:E$108,0)+1,0)," ")</f>
        <v xml:space="preserve"> </v>
      </c>
      <c r="I16" s="102" t="str">
        <f t="shared" si="309"/>
        <v/>
      </c>
      <c r="J16" s="64" t="str" cm="1">
        <f t="array" ref="J16">IFERROR(INDEX(Auswertung!F$17:F$108,MATCH($A16,Auswertung!F$17:F$108,0)+1,0)," ")</f>
        <v xml:space="preserve"> </v>
      </c>
      <c r="K16" s="102" t="str">
        <f t="shared" ref="K16:M16" si="310">IF(J16=" ","","Nein")</f>
        <v/>
      </c>
      <c r="L16" s="64" t="str" cm="1">
        <f t="array" ref="L16">IFERROR(INDEX(Auswertung!G$17:G$108,MATCH($A16,Auswertung!G$17:G$108,0)+1,0)," ")</f>
        <v xml:space="preserve"> </v>
      </c>
      <c r="M16" s="102" t="str">
        <f t="shared" si="310"/>
        <v/>
      </c>
      <c r="N16" s="64" t="str" cm="1">
        <f t="array" ref="N16">IFERROR(INDEX(Auswertung!H$17:H$108,MATCH($A16,Auswertung!H$17:H$108,0)+1,0)," ")</f>
        <v xml:space="preserve"> </v>
      </c>
      <c r="O16" s="102" t="str">
        <f t="shared" ref="O16:Q16" si="311">IF(N16=" ","","Nein")</f>
        <v/>
      </c>
      <c r="P16" s="64" t="str" cm="1">
        <f t="array" ref="P16">IFERROR(INDEX(Auswertung!I$17:I$108,MATCH($A16,Auswertung!I$17:I$108,0)+1,0)," ")</f>
        <v xml:space="preserve"> </v>
      </c>
      <c r="Q16" s="102" t="str">
        <f t="shared" si="311"/>
        <v/>
      </c>
      <c r="R16" s="64" t="str" cm="1">
        <f t="array" ref="R16">IFERROR(INDEX(Auswertung!J$17:J$108,MATCH($A16,Auswertung!J$17:J$108,0)+1,0)," ")</f>
        <v xml:space="preserve"> </v>
      </c>
      <c r="S16" s="102" t="str">
        <f t="shared" ref="S16:U16" si="312">IF(R16=" ","","Nein")</f>
        <v/>
      </c>
      <c r="T16" s="64" t="str" cm="1">
        <f t="array" ref="T16">IFERROR(INDEX(Auswertung!K$17:K$108,MATCH($A16,Auswertung!K$17:K$108,0)+1,0)," ")</f>
        <v xml:space="preserve"> </v>
      </c>
      <c r="U16" s="102" t="str">
        <f t="shared" si="312"/>
        <v/>
      </c>
      <c r="V16" s="64" t="str" cm="1">
        <f t="array" ref="V16">IFERROR(INDEX(Auswertung!L$17:L$108,MATCH($A16,Auswertung!L$17:L$108,0)+1,0)," ")</f>
        <v xml:space="preserve"> </v>
      </c>
      <c r="W16" s="102" t="str">
        <f t="shared" ref="W16:Y16" si="313">IF(V16=" ","","Nein")</f>
        <v/>
      </c>
      <c r="X16" s="64" t="str" cm="1">
        <f t="array" ref="X16">IFERROR(INDEX(Auswertung!M$17:M$108,MATCH($A16,Auswertung!M$17:M$108,0)+1,0)," ")</f>
        <v xml:space="preserve"> </v>
      </c>
      <c r="Y16" s="102" t="str">
        <f t="shared" si="313"/>
        <v/>
      </c>
      <c r="Z16" s="64" t="str" cm="1">
        <f t="array" ref="Z16">IFERROR(INDEX(Auswertung!N$17:N$108,MATCH($A16,Auswertung!N$17:N$108,0)+1,0)," ")</f>
        <v xml:space="preserve"> </v>
      </c>
      <c r="AA16" s="102" t="str">
        <f t="shared" ref="AA16:AC16" si="314">IF(Z16=" ","","Nein")</f>
        <v/>
      </c>
      <c r="AB16" s="64" t="str" cm="1">
        <f t="array" ref="AB16">IFERROR(INDEX(Auswertung!O$17:O$108,MATCH($A16,Auswertung!O$17:O$108,0)+1,0)," ")</f>
        <v xml:space="preserve"> </v>
      </c>
      <c r="AC16" s="102" t="str">
        <f t="shared" si="314"/>
        <v/>
      </c>
      <c r="AD16" s="64" t="str" cm="1">
        <f t="array" ref="AD16">IFERROR(INDEX(Auswertung!P$17:P$108,MATCH($A16,Auswertung!P$17:P$108,0)+1,0)," ")</f>
        <v xml:space="preserve"> </v>
      </c>
      <c r="AE16" s="102" t="str">
        <f t="shared" ref="AE16:AG16" si="315">IF(AD16=" ","","Nein")</f>
        <v/>
      </c>
      <c r="AF16" s="64" t="str" cm="1">
        <f t="array" ref="AF16">IFERROR(INDEX(Auswertung!Q$17:Q$108,MATCH($A16,Auswertung!Q$17:Q$108,0)+1,0)," ")</f>
        <v xml:space="preserve"> </v>
      </c>
      <c r="AG16" s="102" t="str">
        <f t="shared" si="315"/>
        <v/>
      </c>
      <c r="AH16" s="64" t="str" cm="1">
        <f t="array" ref="AH16">IFERROR(INDEX(Auswertung!R$17:R$108,MATCH($A16,Auswertung!R$17:R$108,0)+1,0)," ")</f>
        <v xml:space="preserve"> </v>
      </c>
      <c r="AI16" s="102" t="str">
        <f t="shared" ref="AI16:AK16" si="316">IF(AH16=" ","","Nein")</f>
        <v/>
      </c>
      <c r="AJ16" s="64" t="str" cm="1">
        <f t="array" ref="AJ16">IFERROR(INDEX(Auswertung!S$17:S$108,MATCH($A16,Auswertung!S$17:S$108,0)+1,0)," ")</f>
        <v xml:space="preserve"> </v>
      </c>
      <c r="AK16" s="102" t="str">
        <f t="shared" si="316"/>
        <v/>
      </c>
      <c r="AL16" s="64" t="str" cm="1">
        <f t="array" ref="AL16">IFERROR(INDEX(Auswertung!T$17:T$108,MATCH($A16,Auswertung!T$17:T$108,0)+1,0)," ")</f>
        <v xml:space="preserve"> </v>
      </c>
      <c r="AM16" s="102" t="str">
        <f t="shared" ref="AM16:AO16" si="317">IF(AL16=" ","","Nein")</f>
        <v/>
      </c>
      <c r="AN16" s="64" t="str" cm="1">
        <f t="array" ref="AN16">IFERROR(INDEX(Auswertung!U$17:U$108,MATCH($A16,Auswertung!U$17:U$108,0)+1,0)," ")</f>
        <v xml:space="preserve"> </v>
      </c>
      <c r="AO16" s="102" t="str">
        <f t="shared" si="317"/>
        <v/>
      </c>
      <c r="AP16" s="64" t="str" cm="1">
        <f t="array" ref="AP16">IFERROR(INDEX(Auswertung!V$17:V$108,MATCH($A16,Auswertung!V$17:V$108,0)+1,0)," ")</f>
        <v xml:space="preserve"> </v>
      </c>
      <c r="AQ16" s="102" t="str">
        <f t="shared" ref="AQ16:AS16" si="318">IF(AP16=" ","","Nein")</f>
        <v/>
      </c>
      <c r="AR16" s="64" t="str" cm="1">
        <f t="array" ref="AR16">IFERROR(INDEX(Auswertung!W$17:W$108,MATCH($A16,Auswertung!W$17:W$108,0)+1,0)," ")</f>
        <v xml:space="preserve"> </v>
      </c>
      <c r="AS16" s="102" t="str">
        <f t="shared" si="318"/>
        <v/>
      </c>
      <c r="AT16" s="64" t="str" cm="1">
        <f t="array" ref="AT16">IFERROR(INDEX(Auswertung!X$17:X$108,MATCH($A16,Auswertung!X$17:X$108,0)+1,0)," ")</f>
        <v xml:space="preserve"> </v>
      </c>
      <c r="AU16" s="102" t="str">
        <f t="shared" ref="AU16:AW16" si="319">IF(AT16=" ","","Nein")</f>
        <v/>
      </c>
      <c r="AV16" s="64" t="str" cm="1">
        <f t="array" ref="AV16">IFERROR(INDEX(Auswertung!Y$17:Y$108,MATCH($A16,Auswertung!Y$17:Y$108,0)+1,0)," ")</f>
        <v xml:space="preserve"> </v>
      </c>
      <c r="AW16" s="102" t="str">
        <f t="shared" si="319"/>
        <v/>
      </c>
      <c r="AX16" s="64" t="str" cm="1">
        <f t="array" ref="AX16">IFERROR(INDEX(Auswertung!Z$17:Z$108,MATCH($A16,Auswertung!Z$17:Z$108,0)+1,0)," ")</f>
        <v xml:space="preserve"> </v>
      </c>
      <c r="AY16" s="102" t="str">
        <f t="shared" ref="AY16:BA16" si="320">IF(AX16=" ","","Nein")</f>
        <v/>
      </c>
      <c r="AZ16" s="64" t="str" cm="1">
        <f t="array" ref="AZ16">IFERROR(INDEX(Auswertung!AA$17:AA$108,MATCH($A16,Auswertung!AA$17:AA$108,0)+1,0)," ")</f>
        <v xml:space="preserve"> </v>
      </c>
      <c r="BA16" s="102" t="str">
        <f t="shared" si="320"/>
        <v/>
      </c>
      <c r="BB16" s="64" t="str" cm="1">
        <f t="array" ref="BB16">IFERROR(INDEX(Auswertung!AB$17:AB$108,MATCH($A16,Auswertung!AB$17:AB$108,0)+1,0)," ")</f>
        <v xml:space="preserve"> </v>
      </c>
      <c r="BC16" s="102" t="str">
        <f t="shared" ref="BC16:BE16" si="321">IF(BB16=" ","","Nein")</f>
        <v/>
      </c>
      <c r="BD16" s="64" t="str" cm="1">
        <f t="array" ref="BD16">IFERROR(INDEX(Auswertung!AC$17:AC$108,MATCH($A16,Auswertung!AC$17:AC$108,0)+1,0)," ")</f>
        <v xml:space="preserve"> </v>
      </c>
      <c r="BE16" s="102" t="str">
        <f t="shared" si="321"/>
        <v/>
      </c>
      <c r="BF16" s="64" t="str" cm="1">
        <f t="array" ref="BF16">IFERROR(INDEX(Auswertung!AD$17:AD$108,MATCH($A16,Auswertung!AD$17:AD$108,0)+1,0)," ")</f>
        <v xml:space="preserve"> </v>
      </c>
      <c r="BG16" s="102" t="str">
        <f t="shared" ref="BG16:BI16" si="322">IF(BF16=" ","","Nein")</f>
        <v/>
      </c>
      <c r="BH16" s="64" t="str" cm="1">
        <f t="array" ref="BH16">IFERROR(INDEX(Auswertung!AE$17:AE$108,MATCH($A16,Auswertung!AE$17:AE$108,0)+1,0)," ")</f>
        <v xml:space="preserve"> </v>
      </c>
      <c r="BI16" s="102" t="str">
        <f t="shared" si="322"/>
        <v/>
      </c>
      <c r="BJ16" s="64" t="str" cm="1">
        <f t="array" ref="BJ16">IFERROR(INDEX(Auswertung!AF$17:AF$108,MATCH($A16,Auswertung!AF$17:AF$108,0)+1,0)," ")</f>
        <v xml:space="preserve"> </v>
      </c>
      <c r="BK16" s="102" t="str">
        <f t="shared" ref="BK16:BM16" si="323">IF(BJ16=" ","","Nein")</f>
        <v/>
      </c>
      <c r="BL16" s="64" t="str" cm="1">
        <f t="array" ref="BL16">IFERROR(INDEX(Auswertung!AG$17:AG$108,MATCH($A16,Auswertung!AG$17:AG$108,0)+1,0)," ")</f>
        <v xml:space="preserve"> </v>
      </c>
      <c r="BM16" s="102" t="str">
        <f t="shared" si="323"/>
        <v/>
      </c>
      <c r="BN16" s="64" t="str" cm="1">
        <f t="array" ref="BN16">IFERROR(INDEX(Auswertung!AH$17:AH$108,MATCH($A16,Auswertung!AH$17:AH$108,0)+1,0)," ")</f>
        <v xml:space="preserve"> </v>
      </c>
      <c r="BO16" s="102" t="str">
        <f t="shared" ref="BO16:BQ16" si="324">IF(BN16=" ","","Nein")</f>
        <v/>
      </c>
      <c r="BP16" s="64" t="str" cm="1">
        <f t="array" ref="BP16">IFERROR(INDEX(Auswertung!AI$17:AI$108,MATCH($A16,Auswertung!AI$17:AI$108,0)+1,0)," ")</f>
        <v xml:space="preserve"> </v>
      </c>
      <c r="BQ16" s="102" t="str">
        <f t="shared" si="324"/>
        <v/>
      </c>
      <c r="BR16" s="64" t="str" cm="1">
        <f t="array" ref="BR16">IFERROR(INDEX(Auswertung!AJ$17:AJ$108,MATCH($A16,Auswertung!AJ$17:AJ$108,0)+1,0)," ")</f>
        <v xml:space="preserve"> </v>
      </c>
      <c r="BS16" s="102" t="str">
        <f t="shared" ref="BS16:BU16" si="325">IF(BR16=" ","","Nein")</f>
        <v/>
      </c>
      <c r="BT16" s="64" t="str" cm="1">
        <f t="array" ref="BT16">IFERROR(INDEX(Auswertung!AK$17:AK$108,MATCH($A16,Auswertung!AK$17:AK$108,0)+1,0)," ")</f>
        <v xml:space="preserve"> </v>
      </c>
      <c r="BU16" s="102" t="str">
        <f t="shared" si="325"/>
        <v/>
      </c>
      <c r="BV16" s="64" t="str" cm="1">
        <f t="array" ref="BV16">IFERROR(INDEX(Auswertung!AL$17:AL$108,MATCH($A16,Auswertung!AL$17:AL$108,0)+1,0)," ")</f>
        <v xml:space="preserve"> </v>
      </c>
      <c r="BW16" s="102" t="str">
        <f t="shared" ref="BW16:BY16" si="326">IF(BV16=" ","","Nein")</f>
        <v/>
      </c>
      <c r="BX16" s="64" t="str" cm="1">
        <f t="array" ref="BX16">IFERROR(INDEX(Auswertung!AM$17:AM$108,MATCH($A16,Auswertung!AM$17:AM$108,0)+1,0)," ")</f>
        <v xml:space="preserve"> </v>
      </c>
      <c r="BY16" s="102" t="str">
        <f t="shared" si="326"/>
        <v/>
      </c>
      <c r="BZ16" s="64" t="str" cm="1">
        <f t="array" ref="BZ16">IFERROR(INDEX(Auswertung!AN$17:AN$108,MATCH($A16,Auswertung!AN$17:AN$108,0)+1,0)," ")</f>
        <v xml:space="preserve"> </v>
      </c>
      <c r="CA16" s="102" t="str">
        <f t="shared" ref="CA16:CC16" si="327">IF(BZ16=" ","","Nein")</f>
        <v/>
      </c>
      <c r="CB16" s="64" t="str" cm="1">
        <f t="array" ref="CB16">IFERROR(INDEX(Auswertung!AO$17:AO$108,MATCH($A16,Auswertung!AO$17:AO$108,0)+1,0)," ")</f>
        <v xml:space="preserve"> </v>
      </c>
      <c r="CC16" s="102" t="str">
        <f t="shared" si="327"/>
        <v/>
      </c>
      <c r="CD16" s="64" t="str" cm="1">
        <f t="array" ref="CD16">IFERROR(INDEX(Auswertung!AP$17:AP$108,MATCH($A16,Auswertung!AP$17:AP$108,0)+1,0)," ")</f>
        <v xml:space="preserve"> </v>
      </c>
      <c r="CE16" s="102" t="str">
        <f t="shared" ref="CE16:CG16" si="328">IF(CD16=" ","","Nein")</f>
        <v/>
      </c>
      <c r="CF16" s="64" t="str" cm="1">
        <f t="array" ref="CF16">IFERROR(INDEX(Auswertung!AQ$17:AQ$108,MATCH($A16,Auswertung!AQ$17:AQ$108,0)+1,0)," ")</f>
        <v xml:space="preserve"> </v>
      </c>
      <c r="CG16" s="102" t="str">
        <f t="shared" si="328"/>
        <v/>
      </c>
      <c r="CH16" s="64" t="str" cm="1">
        <f t="array" ref="CH16">IFERROR(INDEX(Auswertung!AR$17:AR$108,MATCH($A16,Auswertung!AR$17:AR$108,0)+1,0)," ")</f>
        <v xml:space="preserve"> </v>
      </c>
      <c r="CI16" s="102" t="str">
        <f t="shared" ref="CI16:CK16" si="329">IF(CH16=" ","","Nein")</f>
        <v/>
      </c>
      <c r="CJ16" s="64" t="str" cm="1">
        <f t="array" ref="CJ16">IFERROR(INDEX(Auswertung!AS$17:AS$108,MATCH($A16,Auswertung!AS$17:AS$108,0)+1,0)," ")</f>
        <v xml:space="preserve"> </v>
      </c>
      <c r="CK16" s="102" t="str">
        <f t="shared" si="329"/>
        <v/>
      </c>
      <c r="CL16" s="64" t="str" cm="1">
        <f t="array" ref="CL16">IFERROR(INDEX(Auswertung!AT$17:AT$108,MATCH($A16,Auswertung!AT$17:AT$108,0)+1,0)," ")</f>
        <v xml:space="preserve"> </v>
      </c>
      <c r="CM16" s="102" t="str">
        <f t="shared" ref="CM16:HE16" si="330">IF(CL16=" ","","Nein")</f>
        <v/>
      </c>
      <c r="CN16" s="64" t="str" cm="1">
        <f t="array" ref="CN16">IFERROR(INDEX(Auswertung!AU$17:AU$108,MATCH($A16,Auswertung!AU$17:AU$108,0)+1,0)," ")</f>
        <v xml:space="preserve"> </v>
      </c>
      <c r="CO16" s="102" t="str">
        <f t="shared" si="330"/>
        <v/>
      </c>
      <c r="CP16" s="64" t="str" cm="1">
        <f t="array" ref="CP16">IFERROR(INDEX(Auswertung!AV$17:AV$108,MATCH($A16,Auswertung!AV$17:AV$108,0)+1,0)," ")</f>
        <v xml:space="preserve"> </v>
      </c>
      <c r="CQ16" s="102" t="str">
        <f t="shared" si="330"/>
        <v/>
      </c>
      <c r="CR16" s="64" t="str" cm="1">
        <f t="array" ref="CR16">IFERROR(INDEX(Auswertung!AW$17:AW$108,MATCH($A16,Auswertung!AW$17:AW$108,0)+1,0)," ")</f>
        <v xml:space="preserve"> </v>
      </c>
      <c r="CS16" s="102" t="str">
        <f t="shared" si="330"/>
        <v/>
      </c>
      <c r="CT16" s="64" t="str" cm="1">
        <f t="array" ref="CT16">IFERROR(INDEX(Auswertung!AX$17:AX$108,MATCH($A16,Auswertung!AX$17:AX$108,0)+1,0)," ")</f>
        <v xml:space="preserve"> </v>
      </c>
      <c r="CU16" s="102" t="str">
        <f t="shared" si="330"/>
        <v/>
      </c>
      <c r="CV16" s="64" t="str" cm="1">
        <f t="array" ref="CV16">IFERROR(INDEX(Auswertung!AY$17:AY$108,MATCH($A16,Auswertung!AY$17:AY$108,0)+1,0)," ")</f>
        <v xml:space="preserve"> </v>
      </c>
      <c r="CW16" s="102" t="str">
        <f t="shared" si="330"/>
        <v/>
      </c>
      <c r="CX16" s="64" t="str" cm="1">
        <f t="array" ref="CX16">IFERROR(INDEX(Auswertung!AZ$17:AZ$108,MATCH($A16,Auswertung!AZ$17:AZ$108,0)+1,0)," ")</f>
        <v xml:space="preserve"> </v>
      </c>
      <c r="CY16" s="102" t="str">
        <f t="shared" si="330"/>
        <v/>
      </c>
      <c r="CZ16" s="64" t="str" cm="1">
        <f t="array" ref="CZ16">IFERROR(INDEX(Auswertung!BA$17:BA$108,MATCH($A16,Auswertung!BA$17:BA$108,0)+1,0)," ")</f>
        <v xml:space="preserve"> </v>
      </c>
      <c r="DA16" s="102" t="str">
        <f t="shared" si="330"/>
        <v/>
      </c>
      <c r="DB16" s="64" t="str" cm="1">
        <f t="array" ref="DB16">IFERROR(INDEX(Auswertung!BB$17:BB$108,MATCH($A16,Auswertung!BB$17:BB$108,0)+1,0)," ")</f>
        <v xml:space="preserve"> </v>
      </c>
      <c r="DC16" s="102" t="str">
        <f t="shared" si="330"/>
        <v/>
      </c>
      <c r="DD16" s="64" t="str" cm="1">
        <f t="array" ref="DD16">IFERROR(INDEX(Auswertung!BC$17:BC$108,MATCH($A16,Auswertung!BC$17:BC$108,0)+1,0)," ")</f>
        <v xml:space="preserve"> </v>
      </c>
      <c r="DE16" s="102" t="str">
        <f t="shared" si="330"/>
        <v/>
      </c>
      <c r="DF16" s="64" t="str" cm="1">
        <f t="array" ref="DF16">IFERROR(INDEX(Auswertung!BD$17:BD$108,MATCH($A16,Auswertung!BD$17:BD$108,0)+1,0)," ")</f>
        <v xml:space="preserve"> </v>
      </c>
      <c r="DG16" s="102" t="str">
        <f t="shared" si="330"/>
        <v/>
      </c>
      <c r="DH16" s="64" t="str" cm="1">
        <f t="array" ref="DH16">IFERROR(INDEX(Auswertung!BE$17:BE$108,MATCH($A16,Auswertung!BE$17:BE$108,0)+1,0)," ")</f>
        <v xml:space="preserve"> </v>
      </c>
      <c r="DI16" s="102" t="str">
        <f t="shared" si="330"/>
        <v/>
      </c>
      <c r="DJ16" s="64" t="str" cm="1">
        <f t="array" ref="DJ16">IFERROR(INDEX(Auswertung!BF$17:BF$108,MATCH($A16,Auswertung!BF$17:BF$108,0)+1,0)," ")</f>
        <v xml:space="preserve"> </v>
      </c>
      <c r="DK16" s="102" t="str">
        <f t="shared" si="330"/>
        <v/>
      </c>
      <c r="DL16" s="64" t="str" cm="1">
        <f t="array" ref="DL16">IFERROR(INDEX(Auswertung!BG$17:BG$108,MATCH($A16,Auswertung!BG$17:BG$108,0)+1,0)," ")</f>
        <v xml:space="preserve"> </v>
      </c>
      <c r="DM16" s="102" t="str">
        <f t="shared" si="330"/>
        <v/>
      </c>
      <c r="DN16" s="64" t="str" cm="1">
        <f t="array" ref="DN16">IFERROR(INDEX(Auswertung!BH$17:BH$108,MATCH($A16,Auswertung!BH$17:BH$108,0)+1,0)," ")</f>
        <v xml:space="preserve"> </v>
      </c>
      <c r="DO16" s="102" t="str">
        <f t="shared" si="330"/>
        <v/>
      </c>
      <c r="DP16" s="64" t="str" cm="1">
        <f t="array" ref="DP16">IFERROR(INDEX(Auswertung!BI$17:BI$108,MATCH($A16,Auswertung!BI$17:BI$108,0)+1,0)," ")</f>
        <v xml:space="preserve"> </v>
      </c>
      <c r="DQ16" s="102" t="str">
        <f t="shared" si="330"/>
        <v/>
      </c>
      <c r="DR16" s="64" t="str" cm="1">
        <f t="array" ref="DR16">IFERROR(INDEX(Auswertung!BJ$17:BJ$108,MATCH($A16,Auswertung!BJ$17:BJ$108,0)+1,0)," ")</f>
        <v xml:space="preserve"> </v>
      </c>
      <c r="DS16" s="102" t="str">
        <f t="shared" si="330"/>
        <v/>
      </c>
      <c r="DT16" s="64" t="str" cm="1">
        <f t="array" ref="DT16">IFERROR(INDEX(Auswertung!BK$17:BK$108,MATCH($A16,Auswertung!BK$17:BK$108,0)+1,0)," ")</f>
        <v xml:space="preserve"> </v>
      </c>
      <c r="DU16" s="102" t="str">
        <f t="shared" si="330"/>
        <v/>
      </c>
      <c r="DV16" s="64" t="str" cm="1">
        <f t="array" ref="DV16">IFERROR(INDEX(Auswertung!BL$17:BL$108,MATCH($A16,Auswertung!BL$17:BL$108,0)+1,0)," ")</f>
        <v xml:space="preserve"> </v>
      </c>
      <c r="DW16" s="102" t="str">
        <f t="shared" si="330"/>
        <v/>
      </c>
      <c r="DX16" s="64" t="str" cm="1">
        <f t="array" ref="DX16">IFERROR(INDEX(Auswertung!BM$17:BM$108,MATCH($A16,Auswertung!BM$17:BM$108,0)+1,0)," ")</f>
        <v xml:space="preserve"> </v>
      </c>
      <c r="DY16" s="102" t="str">
        <f t="shared" si="330"/>
        <v/>
      </c>
      <c r="DZ16" s="64" t="str" cm="1">
        <f t="array" ref="DZ16">IFERROR(INDEX(Auswertung!BN$17:BN$108,MATCH($A16,Auswertung!BN$17:BN$108,0)+1,0)," ")</f>
        <v xml:space="preserve"> </v>
      </c>
      <c r="EA16" s="102" t="str">
        <f t="shared" si="330"/>
        <v/>
      </c>
      <c r="EB16" s="64" t="str" cm="1">
        <f t="array" ref="EB16">IFERROR(INDEX(Auswertung!BO$17:BO$108,MATCH($A16,Auswertung!BO$17:BO$108,0)+1,0)," ")</f>
        <v xml:space="preserve"> </v>
      </c>
      <c r="EC16" s="102" t="str">
        <f t="shared" si="330"/>
        <v/>
      </c>
      <c r="ED16" s="64" t="str" cm="1">
        <f t="array" ref="ED16">IFERROR(INDEX(Auswertung!BP$17:BP$108,MATCH($A16,Auswertung!BP$17:BP$108,0)+1,0)," ")</f>
        <v xml:space="preserve"> </v>
      </c>
      <c r="EE16" s="102" t="str">
        <f t="shared" si="330"/>
        <v/>
      </c>
      <c r="EF16" s="64" t="str" cm="1">
        <f t="array" ref="EF16">IFERROR(INDEX(Auswertung!BQ$17:BQ$108,MATCH($A16,Auswertung!BQ$17:BQ$108,0)+1,0)," ")</f>
        <v xml:space="preserve"> </v>
      </c>
      <c r="EG16" s="102" t="str">
        <f t="shared" si="330"/>
        <v/>
      </c>
      <c r="EH16" s="64" t="str" cm="1">
        <f t="array" ref="EH16">IFERROR(INDEX(Auswertung!BR$17:BR$108,MATCH($A16,Auswertung!BR$17:BR$108,0)+1,0)," ")</f>
        <v xml:space="preserve"> </v>
      </c>
      <c r="EI16" s="102" t="str">
        <f t="shared" si="330"/>
        <v/>
      </c>
      <c r="EJ16" s="64" t="str" cm="1">
        <f t="array" ref="EJ16">IFERROR(INDEX(Auswertung!BS$17:BS$108,MATCH($A16,Auswertung!BS$17:BS$108,0)+1,0)," ")</f>
        <v xml:space="preserve"> </v>
      </c>
      <c r="EK16" s="102" t="str">
        <f t="shared" si="330"/>
        <v/>
      </c>
      <c r="EL16" s="64" t="str" cm="1">
        <f t="array" ref="EL16">IFERROR(INDEX(Auswertung!BT$17:BT$108,MATCH($A16,Auswertung!BT$17:BT$108,0)+1,0)," ")</f>
        <v xml:space="preserve"> </v>
      </c>
      <c r="EM16" s="102" t="str">
        <f t="shared" si="330"/>
        <v/>
      </c>
      <c r="EN16" s="64" t="str" cm="1">
        <f t="array" ref="EN16">IFERROR(INDEX(Auswertung!BU$17:BU$108,MATCH($A16,Auswertung!BU$17:BU$108,0)+1,0)," ")</f>
        <v xml:space="preserve"> </v>
      </c>
      <c r="EO16" s="102" t="str">
        <f t="shared" si="330"/>
        <v/>
      </c>
      <c r="EP16" s="64" t="str" cm="1">
        <f t="array" ref="EP16">IFERROR(INDEX(Auswertung!BV$17:BV$108,MATCH($A16,Auswertung!BV$17:BV$108,0)+1,0)," ")</f>
        <v xml:space="preserve"> </v>
      </c>
      <c r="EQ16" s="102" t="str">
        <f t="shared" si="330"/>
        <v/>
      </c>
      <c r="ER16" s="64" t="str" cm="1">
        <f t="array" ref="ER16">IFERROR(INDEX(Auswertung!BW$17:BW$108,MATCH($A16,Auswertung!BW$17:BW$108,0)+1,0)," ")</f>
        <v xml:space="preserve"> </v>
      </c>
      <c r="ES16" s="102" t="str">
        <f t="shared" si="330"/>
        <v/>
      </c>
      <c r="ET16" s="64" t="str" cm="1">
        <f t="array" ref="ET16">IFERROR(INDEX(Auswertung!BX$17:BX$108,MATCH($A16,Auswertung!BX$17:BX$108,0)+1,0)," ")</f>
        <v xml:space="preserve"> </v>
      </c>
      <c r="EU16" s="102" t="str">
        <f t="shared" si="330"/>
        <v/>
      </c>
      <c r="EV16" s="64" t="str" cm="1">
        <f t="array" ref="EV16">IFERROR(INDEX(Auswertung!BY$17:BY$108,MATCH($A16,Auswertung!BY$17:BY$108,0)+1,0)," ")</f>
        <v xml:space="preserve"> </v>
      </c>
      <c r="EW16" s="102" t="str">
        <f t="shared" si="330"/>
        <v/>
      </c>
      <c r="EX16" s="64" t="str" cm="1">
        <f t="array" ref="EX16">IFERROR(INDEX(Auswertung!BZ$17:BZ$108,MATCH($A16,Auswertung!BZ$17:BZ$108,0)+1,0)," ")</f>
        <v xml:space="preserve"> </v>
      </c>
      <c r="EY16" s="102" t="str">
        <f t="shared" si="330"/>
        <v/>
      </c>
      <c r="EZ16" s="64" t="str" cm="1">
        <f t="array" ref="EZ16">IFERROR(INDEX(Auswertung!CA$17:CA$108,MATCH($A16,Auswertung!CA$17:CA$108,0)+1,0)," ")</f>
        <v xml:space="preserve"> </v>
      </c>
      <c r="FA16" s="102" t="str">
        <f t="shared" si="330"/>
        <v/>
      </c>
      <c r="FB16" s="64" t="str" cm="1">
        <f t="array" ref="FB16">IFERROR(INDEX(Auswertung!CB$17:CB$108,MATCH($A16,Auswertung!CB$17:CB$108,0)+1,0)," ")</f>
        <v xml:space="preserve"> </v>
      </c>
      <c r="FC16" s="102" t="str">
        <f t="shared" si="330"/>
        <v/>
      </c>
      <c r="FD16" s="64" t="str" cm="1">
        <f t="array" ref="FD16">IFERROR(INDEX(Auswertung!CC$17:CC$108,MATCH($A16,Auswertung!CC$17:CC$108,0)+1,0)," ")</f>
        <v xml:space="preserve"> </v>
      </c>
      <c r="FE16" s="102" t="str">
        <f t="shared" si="330"/>
        <v/>
      </c>
      <c r="FF16" s="64" t="str" cm="1">
        <f t="array" ref="FF16">IFERROR(INDEX(Auswertung!CD$17:CD$108,MATCH($A16,Auswertung!CD$17:CD$108,0)+1,0)," ")</f>
        <v xml:space="preserve"> </v>
      </c>
      <c r="FG16" s="102" t="str">
        <f t="shared" si="330"/>
        <v/>
      </c>
      <c r="FH16" s="64" t="str" cm="1">
        <f t="array" ref="FH16">IFERROR(INDEX(Auswertung!CE$17:CE$108,MATCH($A16,Auswertung!CE$17:CE$108,0)+1,0)," ")</f>
        <v xml:space="preserve"> </v>
      </c>
      <c r="FI16" s="102" t="str">
        <f t="shared" si="330"/>
        <v/>
      </c>
      <c r="FJ16" s="64" t="str" cm="1">
        <f t="array" ref="FJ16">IFERROR(INDEX(Auswertung!CF$17:CF$108,MATCH($A16,Auswertung!CF$17:CF$108,0)+1,0)," ")</f>
        <v xml:space="preserve"> </v>
      </c>
      <c r="FK16" s="102" t="str">
        <f t="shared" si="330"/>
        <v/>
      </c>
      <c r="FL16" s="64" t="str" cm="1">
        <f t="array" ref="FL16">IFERROR(INDEX(Auswertung!CG$17:CG$108,MATCH($A16,Auswertung!CG$17:CG$108,0)+1,0)," ")</f>
        <v xml:space="preserve"> </v>
      </c>
      <c r="FM16" s="102" t="str">
        <f t="shared" si="330"/>
        <v/>
      </c>
      <c r="FN16" s="64" t="str" cm="1">
        <f t="array" ref="FN16">IFERROR(INDEX(Auswertung!CH$17:CH$108,MATCH($A16,Auswertung!CH$17:CH$108,0)+1,0)," ")</f>
        <v xml:space="preserve"> </v>
      </c>
      <c r="FO16" s="102" t="str">
        <f t="shared" si="330"/>
        <v/>
      </c>
      <c r="FP16" s="64" t="str" cm="1">
        <f t="array" ref="FP16">IFERROR(INDEX(Auswertung!CI$17:CI$108,MATCH($A16,Auswertung!CI$17:CI$108,0)+1,0)," ")</f>
        <v xml:space="preserve"> </v>
      </c>
      <c r="FQ16" s="102" t="str">
        <f t="shared" si="330"/>
        <v/>
      </c>
      <c r="FR16" s="64" t="str" cm="1">
        <f t="array" ref="FR16">IFERROR(INDEX(Auswertung!CJ$17:CJ$108,MATCH($A16,Auswertung!CJ$17:CJ$108,0)+1,0)," ")</f>
        <v xml:space="preserve"> </v>
      </c>
      <c r="FS16" s="102" t="str">
        <f t="shared" si="330"/>
        <v/>
      </c>
      <c r="FT16" s="64" t="str" cm="1">
        <f t="array" ref="FT16">IFERROR(INDEX(Auswertung!CK$17:CK$108,MATCH($A16,Auswertung!CK$17:CK$108,0)+1,0)," ")</f>
        <v xml:space="preserve"> </v>
      </c>
      <c r="FU16" s="102" t="str">
        <f t="shared" si="330"/>
        <v/>
      </c>
      <c r="FV16" s="64" t="str" cm="1">
        <f t="array" ref="FV16">IFERROR(INDEX(Auswertung!CL$17:CL$108,MATCH($A16,Auswertung!CL$17:CL$108,0)+1,0)," ")</f>
        <v xml:space="preserve"> </v>
      </c>
      <c r="FW16" s="102" t="str">
        <f t="shared" si="330"/>
        <v/>
      </c>
      <c r="FX16" s="64" t="str" cm="1">
        <f t="array" ref="FX16">IFERROR(INDEX(Auswertung!CM$17:CM$108,MATCH($A16,Auswertung!CM$17:CM$108,0)+1,0)," ")</f>
        <v xml:space="preserve"> </v>
      </c>
      <c r="FY16" s="102" t="str">
        <f t="shared" si="330"/>
        <v/>
      </c>
      <c r="FZ16" s="64" t="str" cm="1">
        <f t="array" ref="FZ16">IFERROR(INDEX(Auswertung!CN$17:CN$108,MATCH($A16,Auswertung!CN$17:CN$108,0)+1,0)," ")</f>
        <v xml:space="preserve"> </v>
      </c>
      <c r="GA16" s="102" t="str">
        <f t="shared" si="330"/>
        <v/>
      </c>
      <c r="GB16" s="64" t="str" cm="1">
        <f t="array" ref="GB16">IFERROR(INDEX(Auswertung!CO$17:CO$108,MATCH($A16,Auswertung!CO$17:CO$108,0)+1,0)," ")</f>
        <v xml:space="preserve"> </v>
      </c>
      <c r="GC16" s="102" t="str">
        <f t="shared" si="330"/>
        <v/>
      </c>
      <c r="GD16" s="64" t="str" cm="1">
        <f t="array" ref="GD16">IFERROR(INDEX(Auswertung!CP$17:CP$108,MATCH($A16,Auswertung!CP$17:CP$108,0)+1,0)," ")</f>
        <v xml:space="preserve"> </v>
      </c>
      <c r="GE16" s="102" t="str">
        <f t="shared" si="330"/>
        <v/>
      </c>
      <c r="GF16" s="64" t="str" cm="1">
        <f t="array" ref="GF16">IFERROR(INDEX(Auswertung!CQ$17:CQ$108,MATCH($A16,Auswertung!CQ$17:CQ$108,0)+1,0)," ")</f>
        <v xml:space="preserve"> </v>
      </c>
      <c r="GG16" s="102" t="str">
        <f t="shared" si="330"/>
        <v/>
      </c>
      <c r="GH16" s="64" t="str" cm="1">
        <f t="array" ref="GH16">IFERROR(INDEX(Auswertung!CR$17:CR$108,MATCH($A16,Auswertung!CR$17:CR$108,0)+1,0)," ")</f>
        <v xml:space="preserve"> </v>
      </c>
      <c r="GI16" s="102" t="str">
        <f t="shared" si="330"/>
        <v/>
      </c>
      <c r="GJ16" s="64" t="str" cm="1">
        <f t="array" ref="GJ16">IFERROR(INDEX(Auswertung!CS$17:CS$108,MATCH($A16,Auswertung!CS$17:CS$108,0)+1,0)," ")</f>
        <v xml:space="preserve"> </v>
      </c>
      <c r="GK16" s="102" t="str">
        <f t="shared" si="330"/>
        <v/>
      </c>
      <c r="GL16" s="64" t="str" cm="1">
        <f t="array" ref="GL16">IFERROR(INDEX(Auswertung!CT$17:CT$108,MATCH($A16,Auswertung!CT$17:CT$108,0)+1,0)," ")</f>
        <v xml:space="preserve"> </v>
      </c>
      <c r="GM16" s="102" t="str">
        <f t="shared" si="330"/>
        <v/>
      </c>
      <c r="GN16" s="64" t="str" cm="1">
        <f t="array" ref="GN16">IFERROR(INDEX(Auswertung!CU$17:CU$108,MATCH($A16,Auswertung!CU$17:CU$108,0)+1,0)," ")</f>
        <v xml:space="preserve"> </v>
      </c>
      <c r="GO16" s="102" t="str">
        <f t="shared" si="330"/>
        <v/>
      </c>
      <c r="GP16" s="64" t="str" cm="1">
        <f t="array" ref="GP16">IFERROR(INDEX(Auswertung!CV$17:CV$108,MATCH($A16,Auswertung!CV$17:CV$108,0)+1,0)," ")</f>
        <v xml:space="preserve"> </v>
      </c>
      <c r="GQ16" s="102" t="str">
        <f t="shared" si="330"/>
        <v/>
      </c>
      <c r="GR16" s="64" t="str" cm="1">
        <f t="array" ref="GR16">IFERROR(INDEX(Auswertung!CW$17:CW$108,MATCH($A16,Auswertung!CW$17:CW$108,0)+1,0)," ")</f>
        <v xml:space="preserve"> </v>
      </c>
      <c r="GS16" s="102" t="str">
        <f t="shared" si="330"/>
        <v/>
      </c>
      <c r="GT16" s="64" t="str" cm="1">
        <f t="array" ref="GT16">IFERROR(INDEX(Auswertung!CX$17:CX$108,MATCH($A16,Auswertung!CX$17:CX$108,0)+1,0)," ")</f>
        <v xml:space="preserve"> </v>
      </c>
      <c r="GU16" s="102" t="str">
        <f t="shared" si="330"/>
        <v/>
      </c>
      <c r="GV16" s="64" t="str" cm="1">
        <f t="array" ref="GV16">IFERROR(INDEX(Auswertung!CY$17:CY$108,MATCH($A16,Auswertung!CY$17:CY$108,0)+1,0)," ")</f>
        <v xml:space="preserve"> </v>
      </c>
      <c r="GW16" s="102" t="str">
        <f t="shared" si="330"/>
        <v/>
      </c>
      <c r="GX16" s="64" t="str" cm="1">
        <f t="array" ref="GX16">IFERROR(INDEX(Auswertung!CZ$17:CZ$108,MATCH($A16,Auswertung!CZ$17:CZ$108,0)+1,0)," ")</f>
        <v xml:space="preserve"> </v>
      </c>
      <c r="GY16" s="102" t="str">
        <f t="shared" si="330"/>
        <v/>
      </c>
      <c r="GZ16" s="64" t="str" cm="1">
        <f t="array" ref="GZ16">IFERROR(INDEX(Auswertung!DA$17:DA$108,MATCH($A16,Auswertung!DA$17:DA$108,0)+1,0)," ")</f>
        <v xml:space="preserve"> </v>
      </c>
      <c r="HA16" s="102" t="str">
        <f t="shared" si="330"/>
        <v/>
      </c>
      <c r="HB16" s="64" t="str" cm="1">
        <f t="array" ref="HB16">IFERROR(INDEX(Auswertung!DB$17:DB$108,MATCH($A16,Auswertung!DB$17:DB$108,0)+1,0)," ")</f>
        <v xml:space="preserve"> </v>
      </c>
      <c r="HC16" s="102" t="str">
        <f t="shared" si="330"/>
        <v/>
      </c>
      <c r="HD16" s="64" t="str" cm="1">
        <f t="array" ref="HD16">IFERROR(INDEX(Auswertung!DC$17:DC$108,MATCH($A16,Auswertung!DC$17:DC$108,0)+1,0)," ")</f>
        <v xml:space="preserve"> </v>
      </c>
      <c r="HE16" s="102" t="str">
        <f t="shared" si="330"/>
        <v/>
      </c>
      <c r="HF16" s="64" t="str" cm="1">
        <f t="array" ref="HF16">IFERROR(INDEX(Auswertung!DD$17:DD$108,MATCH($A16,Auswertung!DD$17:DD$108,0)+1,0)," ")</f>
        <v xml:space="preserve"> </v>
      </c>
    </row>
    <row r="17" spans="1:214" ht="44.25" customHeight="1" x14ac:dyDescent="0.3">
      <c r="A17" s="53">
        <v>2039</v>
      </c>
      <c r="B17" s="64" t="str" cm="1">
        <f t="array" ref="B17">IFERROR(INDEX(Auswertung!B$17:B$108,MATCH($A17,Auswertung!B$17:B$108,0)+1,0)," ")</f>
        <v xml:space="preserve"> </v>
      </c>
      <c r="C17" s="102" t="str">
        <f t="shared" si="0"/>
        <v/>
      </c>
      <c r="D17" s="64" t="str" cm="1">
        <f t="array" ref="D17">IFERROR(INDEX(Auswertung!C$17:C$108,MATCH($A17,Auswertung!C$17:C$108,0)+1,0)," ")</f>
        <v xml:space="preserve"> </v>
      </c>
      <c r="E17" s="102" t="str">
        <f t="shared" si="0"/>
        <v/>
      </c>
      <c r="F17" s="64" t="str" cm="1">
        <f t="array" ref="F17">IFERROR(INDEX(Auswertung!D$17:D$108,MATCH($A17,Auswertung!D$17:D$108,0)+1,0)," ")</f>
        <v xml:space="preserve"> </v>
      </c>
      <c r="G17" s="102" t="str">
        <f t="shared" ref="G17:I17" si="331">IF(F17=" ","","Nein")</f>
        <v/>
      </c>
      <c r="H17" s="64" t="str" cm="1">
        <f t="array" ref="H17">IFERROR(INDEX(Auswertung!E$17:E$108,MATCH($A17,Auswertung!E$17:E$108,0)+1,0)," ")</f>
        <v xml:space="preserve"> </v>
      </c>
      <c r="I17" s="102" t="str">
        <f t="shared" si="331"/>
        <v/>
      </c>
      <c r="J17" s="64" t="str" cm="1">
        <f t="array" ref="J17">IFERROR(INDEX(Auswertung!F$17:F$108,MATCH($A17,Auswertung!F$17:F$108,0)+1,0)," ")</f>
        <v xml:space="preserve"> </v>
      </c>
      <c r="K17" s="102" t="str">
        <f t="shared" ref="K17:M17" si="332">IF(J17=" ","","Nein")</f>
        <v/>
      </c>
      <c r="L17" s="64" t="str" cm="1">
        <f t="array" ref="L17">IFERROR(INDEX(Auswertung!G$17:G$108,MATCH($A17,Auswertung!G$17:G$108,0)+1,0)," ")</f>
        <v xml:space="preserve"> </v>
      </c>
      <c r="M17" s="102" t="str">
        <f t="shared" si="332"/>
        <v/>
      </c>
      <c r="N17" s="64" t="str" cm="1">
        <f t="array" ref="N17">IFERROR(INDEX(Auswertung!H$17:H$108,MATCH($A17,Auswertung!H$17:H$108,0)+1,0)," ")</f>
        <v xml:space="preserve"> </v>
      </c>
      <c r="O17" s="102" t="str">
        <f t="shared" ref="O17:Q17" si="333">IF(N17=" ","","Nein")</f>
        <v/>
      </c>
      <c r="P17" s="64" t="str" cm="1">
        <f t="array" ref="P17">IFERROR(INDEX(Auswertung!I$17:I$108,MATCH($A17,Auswertung!I$17:I$108,0)+1,0)," ")</f>
        <v xml:space="preserve"> </v>
      </c>
      <c r="Q17" s="102" t="str">
        <f t="shared" si="333"/>
        <v/>
      </c>
      <c r="R17" s="64" t="str" cm="1">
        <f t="array" ref="R17">IFERROR(INDEX(Auswertung!J$17:J$108,MATCH($A17,Auswertung!J$17:J$108,0)+1,0)," ")</f>
        <v xml:space="preserve"> </v>
      </c>
      <c r="S17" s="102" t="str">
        <f t="shared" ref="S17:U17" si="334">IF(R17=" ","","Nein")</f>
        <v/>
      </c>
      <c r="T17" s="64" t="str" cm="1">
        <f t="array" ref="T17">IFERROR(INDEX(Auswertung!K$17:K$108,MATCH($A17,Auswertung!K$17:K$108,0)+1,0)," ")</f>
        <v xml:space="preserve"> </v>
      </c>
      <c r="U17" s="102" t="str">
        <f t="shared" si="334"/>
        <v/>
      </c>
      <c r="V17" s="64" t="str" cm="1">
        <f t="array" ref="V17">IFERROR(INDEX(Auswertung!L$17:L$108,MATCH($A17,Auswertung!L$17:L$108,0)+1,0)," ")</f>
        <v xml:space="preserve"> </v>
      </c>
      <c r="W17" s="102" t="str">
        <f t="shared" ref="W17:Y17" si="335">IF(V17=" ","","Nein")</f>
        <v/>
      </c>
      <c r="X17" s="64" t="str" cm="1">
        <f t="array" ref="X17">IFERROR(INDEX(Auswertung!M$17:M$108,MATCH($A17,Auswertung!M$17:M$108,0)+1,0)," ")</f>
        <v xml:space="preserve"> </v>
      </c>
      <c r="Y17" s="102" t="str">
        <f t="shared" si="335"/>
        <v/>
      </c>
      <c r="Z17" s="64" t="str" cm="1">
        <f t="array" ref="Z17">IFERROR(INDEX(Auswertung!N$17:N$108,MATCH($A17,Auswertung!N$17:N$108,0)+1,0)," ")</f>
        <v xml:space="preserve"> </v>
      </c>
      <c r="AA17" s="102" t="str">
        <f t="shared" ref="AA17:AC17" si="336">IF(Z17=" ","","Nein")</f>
        <v/>
      </c>
      <c r="AB17" s="64" t="str" cm="1">
        <f t="array" ref="AB17">IFERROR(INDEX(Auswertung!O$17:O$108,MATCH($A17,Auswertung!O$17:O$108,0)+1,0)," ")</f>
        <v xml:space="preserve"> </v>
      </c>
      <c r="AC17" s="102" t="str">
        <f t="shared" si="336"/>
        <v/>
      </c>
      <c r="AD17" s="64" t="str" cm="1">
        <f t="array" ref="AD17">IFERROR(INDEX(Auswertung!P$17:P$108,MATCH($A17,Auswertung!P$17:P$108,0)+1,0)," ")</f>
        <v xml:space="preserve"> </v>
      </c>
      <c r="AE17" s="102" t="str">
        <f t="shared" ref="AE17:AG17" si="337">IF(AD17=" ","","Nein")</f>
        <v/>
      </c>
      <c r="AF17" s="64" t="str" cm="1">
        <f t="array" ref="AF17">IFERROR(INDEX(Auswertung!Q$17:Q$108,MATCH($A17,Auswertung!Q$17:Q$108,0)+1,0)," ")</f>
        <v xml:space="preserve"> </v>
      </c>
      <c r="AG17" s="102" t="str">
        <f t="shared" si="337"/>
        <v/>
      </c>
      <c r="AH17" s="64" t="str" cm="1">
        <f t="array" ref="AH17">IFERROR(INDEX(Auswertung!R$17:R$108,MATCH($A17,Auswertung!R$17:R$108,0)+1,0)," ")</f>
        <v xml:space="preserve"> </v>
      </c>
      <c r="AI17" s="102" t="str">
        <f t="shared" ref="AI17:AK17" si="338">IF(AH17=" ","","Nein")</f>
        <v/>
      </c>
      <c r="AJ17" s="64" t="str" cm="1">
        <f t="array" ref="AJ17">IFERROR(INDEX(Auswertung!S$17:S$108,MATCH($A17,Auswertung!S$17:S$108,0)+1,0)," ")</f>
        <v xml:space="preserve"> </v>
      </c>
      <c r="AK17" s="102" t="str">
        <f t="shared" si="338"/>
        <v/>
      </c>
      <c r="AL17" s="64" t="str" cm="1">
        <f t="array" ref="AL17">IFERROR(INDEX(Auswertung!T$17:T$108,MATCH($A17,Auswertung!T$17:T$108,0)+1,0)," ")</f>
        <v xml:space="preserve"> </v>
      </c>
      <c r="AM17" s="102" t="str">
        <f t="shared" ref="AM17:AO17" si="339">IF(AL17=" ","","Nein")</f>
        <v/>
      </c>
      <c r="AN17" s="64" t="str" cm="1">
        <f t="array" ref="AN17">IFERROR(INDEX(Auswertung!U$17:U$108,MATCH($A17,Auswertung!U$17:U$108,0)+1,0)," ")</f>
        <v xml:space="preserve"> </v>
      </c>
      <c r="AO17" s="102" t="str">
        <f t="shared" si="339"/>
        <v/>
      </c>
      <c r="AP17" s="64" t="str" cm="1">
        <f t="array" ref="AP17">IFERROR(INDEX(Auswertung!V$17:V$108,MATCH($A17,Auswertung!V$17:V$108,0)+1,0)," ")</f>
        <v xml:space="preserve"> </v>
      </c>
      <c r="AQ17" s="102" t="str">
        <f t="shared" ref="AQ17:AS17" si="340">IF(AP17=" ","","Nein")</f>
        <v/>
      </c>
      <c r="AR17" s="64" t="str" cm="1">
        <f t="array" ref="AR17">IFERROR(INDEX(Auswertung!W$17:W$108,MATCH($A17,Auswertung!W$17:W$108,0)+1,0)," ")</f>
        <v xml:space="preserve"> </v>
      </c>
      <c r="AS17" s="102" t="str">
        <f t="shared" si="340"/>
        <v/>
      </c>
      <c r="AT17" s="64" t="str" cm="1">
        <f t="array" ref="AT17">IFERROR(INDEX(Auswertung!X$17:X$108,MATCH($A17,Auswertung!X$17:X$108,0)+1,0)," ")</f>
        <v xml:space="preserve"> </v>
      </c>
      <c r="AU17" s="102" t="str">
        <f t="shared" ref="AU17:AW17" si="341">IF(AT17=" ","","Nein")</f>
        <v/>
      </c>
      <c r="AV17" s="64" t="str" cm="1">
        <f t="array" ref="AV17">IFERROR(INDEX(Auswertung!Y$17:Y$108,MATCH($A17,Auswertung!Y$17:Y$108,0)+1,0)," ")</f>
        <v xml:space="preserve"> </v>
      </c>
      <c r="AW17" s="102" t="str">
        <f t="shared" si="341"/>
        <v/>
      </c>
      <c r="AX17" s="64" t="str" cm="1">
        <f t="array" ref="AX17">IFERROR(INDEX(Auswertung!Z$17:Z$108,MATCH($A17,Auswertung!Z$17:Z$108,0)+1,0)," ")</f>
        <v xml:space="preserve"> </v>
      </c>
      <c r="AY17" s="102" t="str">
        <f t="shared" ref="AY17:BA17" si="342">IF(AX17=" ","","Nein")</f>
        <v/>
      </c>
      <c r="AZ17" s="64" t="str" cm="1">
        <f t="array" ref="AZ17">IFERROR(INDEX(Auswertung!AA$17:AA$108,MATCH($A17,Auswertung!AA$17:AA$108,0)+1,0)," ")</f>
        <v xml:space="preserve"> </v>
      </c>
      <c r="BA17" s="102" t="str">
        <f t="shared" si="342"/>
        <v/>
      </c>
      <c r="BB17" s="64" t="str" cm="1">
        <f t="array" ref="BB17">IFERROR(INDEX(Auswertung!AB$17:AB$108,MATCH($A17,Auswertung!AB$17:AB$108,0)+1,0)," ")</f>
        <v xml:space="preserve"> </v>
      </c>
      <c r="BC17" s="102" t="str">
        <f t="shared" ref="BC17:BE17" si="343">IF(BB17=" ","","Nein")</f>
        <v/>
      </c>
      <c r="BD17" s="64" t="str" cm="1">
        <f t="array" ref="BD17">IFERROR(INDEX(Auswertung!AC$17:AC$108,MATCH($A17,Auswertung!AC$17:AC$108,0)+1,0)," ")</f>
        <v xml:space="preserve"> </v>
      </c>
      <c r="BE17" s="102" t="str">
        <f t="shared" si="343"/>
        <v/>
      </c>
      <c r="BF17" s="64" t="str" cm="1">
        <f t="array" ref="BF17">IFERROR(INDEX(Auswertung!AD$17:AD$108,MATCH($A17,Auswertung!AD$17:AD$108,0)+1,0)," ")</f>
        <v xml:space="preserve"> </v>
      </c>
      <c r="BG17" s="102" t="str">
        <f t="shared" ref="BG17:BI17" si="344">IF(BF17=" ","","Nein")</f>
        <v/>
      </c>
      <c r="BH17" s="64" t="str" cm="1">
        <f t="array" ref="BH17">IFERROR(INDEX(Auswertung!AE$17:AE$108,MATCH($A17,Auswertung!AE$17:AE$108,0)+1,0)," ")</f>
        <v xml:space="preserve"> </v>
      </c>
      <c r="BI17" s="102" t="str">
        <f t="shared" si="344"/>
        <v/>
      </c>
      <c r="BJ17" s="64" t="str" cm="1">
        <f t="array" ref="BJ17">IFERROR(INDEX(Auswertung!AF$17:AF$108,MATCH($A17,Auswertung!AF$17:AF$108,0)+1,0)," ")</f>
        <v xml:space="preserve"> </v>
      </c>
      <c r="BK17" s="102" t="str">
        <f t="shared" ref="BK17:BM17" si="345">IF(BJ17=" ","","Nein")</f>
        <v/>
      </c>
      <c r="BL17" s="64" t="str" cm="1">
        <f t="array" ref="BL17">IFERROR(INDEX(Auswertung!AG$17:AG$108,MATCH($A17,Auswertung!AG$17:AG$108,0)+1,0)," ")</f>
        <v xml:space="preserve"> </v>
      </c>
      <c r="BM17" s="102" t="str">
        <f t="shared" si="345"/>
        <v/>
      </c>
      <c r="BN17" s="64" t="str" cm="1">
        <f t="array" ref="BN17">IFERROR(INDEX(Auswertung!AH$17:AH$108,MATCH($A17,Auswertung!AH$17:AH$108,0)+1,0)," ")</f>
        <v xml:space="preserve"> </v>
      </c>
      <c r="BO17" s="102" t="str">
        <f t="shared" ref="BO17:BQ17" si="346">IF(BN17=" ","","Nein")</f>
        <v/>
      </c>
      <c r="BP17" s="64" t="str" cm="1">
        <f t="array" ref="BP17">IFERROR(INDEX(Auswertung!AI$17:AI$108,MATCH($A17,Auswertung!AI$17:AI$108,0)+1,0)," ")</f>
        <v xml:space="preserve"> </v>
      </c>
      <c r="BQ17" s="102" t="str">
        <f t="shared" si="346"/>
        <v/>
      </c>
      <c r="BR17" s="64" t="str" cm="1">
        <f t="array" ref="BR17">IFERROR(INDEX(Auswertung!AJ$17:AJ$108,MATCH($A17,Auswertung!AJ$17:AJ$108,0)+1,0)," ")</f>
        <v xml:space="preserve"> </v>
      </c>
      <c r="BS17" s="102" t="str">
        <f t="shared" ref="BS17:BU17" si="347">IF(BR17=" ","","Nein")</f>
        <v/>
      </c>
      <c r="BT17" s="64" t="str" cm="1">
        <f t="array" ref="BT17">IFERROR(INDEX(Auswertung!AK$17:AK$108,MATCH($A17,Auswertung!AK$17:AK$108,0)+1,0)," ")</f>
        <v xml:space="preserve"> </v>
      </c>
      <c r="BU17" s="102" t="str">
        <f t="shared" si="347"/>
        <v/>
      </c>
      <c r="BV17" s="64" t="str" cm="1">
        <f t="array" ref="BV17">IFERROR(INDEX(Auswertung!AL$17:AL$108,MATCH($A17,Auswertung!AL$17:AL$108,0)+1,0)," ")</f>
        <v xml:space="preserve"> </v>
      </c>
      <c r="BW17" s="102" t="str">
        <f t="shared" ref="BW17:BY17" si="348">IF(BV17=" ","","Nein")</f>
        <v/>
      </c>
      <c r="BX17" s="64" t="str" cm="1">
        <f t="array" ref="BX17">IFERROR(INDEX(Auswertung!AM$17:AM$108,MATCH($A17,Auswertung!AM$17:AM$108,0)+1,0)," ")</f>
        <v xml:space="preserve"> </v>
      </c>
      <c r="BY17" s="102" t="str">
        <f t="shared" si="348"/>
        <v/>
      </c>
      <c r="BZ17" s="64" t="str" cm="1">
        <f t="array" ref="BZ17">IFERROR(INDEX(Auswertung!AN$17:AN$108,MATCH($A17,Auswertung!AN$17:AN$108,0)+1,0)," ")</f>
        <v xml:space="preserve"> </v>
      </c>
      <c r="CA17" s="102" t="str">
        <f t="shared" ref="CA17:CC17" si="349">IF(BZ17=" ","","Nein")</f>
        <v/>
      </c>
      <c r="CB17" s="64" t="str" cm="1">
        <f t="array" ref="CB17">IFERROR(INDEX(Auswertung!AO$17:AO$108,MATCH($A17,Auswertung!AO$17:AO$108,0)+1,0)," ")</f>
        <v xml:space="preserve"> </v>
      </c>
      <c r="CC17" s="102" t="str">
        <f t="shared" si="349"/>
        <v/>
      </c>
      <c r="CD17" s="64" t="str" cm="1">
        <f t="array" ref="CD17">IFERROR(INDEX(Auswertung!AP$17:AP$108,MATCH($A17,Auswertung!AP$17:AP$108,0)+1,0)," ")</f>
        <v xml:space="preserve"> </v>
      </c>
      <c r="CE17" s="102" t="str">
        <f t="shared" ref="CE17:CG17" si="350">IF(CD17=" ","","Nein")</f>
        <v/>
      </c>
      <c r="CF17" s="64" t="str" cm="1">
        <f t="array" ref="CF17">IFERROR(INDEX(Auswertung!AQ$17:AQ$108,MATCH($A17,Auswertung!AQ$17:AQ$108,0)+1,0)," ")</f>
        <v xml:space="preserve"> </v>
      </c>
      <c r="CG17" s="102" t="str">
        <f t="shared" si="350"/>
        <v/>
      </c>
      <c r="CH17" s="64" t="str" cm="1">
        <f t="array" ref="CH17">IFERROR(INDEX(Auswertung!AR$17:AR$108,MATCH($A17,Auswertung!AR$17:AR$108,0)+1,0)," ")</f>
        <v xml:space="preserve"> </v>
      </c>
      <c r="CI17" s="102" t="str">
        <f t="shared" ref="CI17:CK17" si="351">IF(CH17=" ","","Nein")</f>
        <v/>
      </c>
      <c r="CJ17" s="64" t="str" cm="1">
        <f t="array" ref="CJ17">IFERROR(INDEX(Auswertung!AS$17:AS$108,MATCH($A17,Auswertung!AS$17:AS$108,0)+1,0)," ")</f>
        <v xml:space="preserve"> </v>
      </c>
      <c r="CK17" s="102" t="str">
        <f t="shared" si="351"/>
        <v/>
      </c>
      <c r="CL17" s="64" t="str" cm="1">
        <f t="array" ref="CL17">IFERROR(INDEX(Auswertung!AT$17:AT$108,MATCH($A17,Auswertung!AT$17:AT$108,0)+1,0)," ")</f>
        <v xml:space="preserve"> </v>
      </c>
      <c r="CM17" s="102" t="str">
        <f t="shared" ref="CM17:HE17" si="352">IF(CL17=" ","","Nein")</f>
        <v/>
      </c>
      <c r="CN17" s="64" t="str" cm="1">
        <f t="array" ref="CN17">IFERROR(INDEX(Auswertung!AU$17:AU$108,MATCH($A17,Auswertung!AU$17:AU$108,0)+1,0)," ")</f>
        <v xml:space="preserve"> </v>
      </c>
      <c r="CO17" s="102" t="str">
        <f t="shared" si="352"/>
        <v/>
      </c>
      <c r="CP17" s="64" t="str" cm="1">
        <f t="array" ref="CP17">IFERROR(INDEX(Auswertung!AV$17:AV$108,MATCH($A17,Auswertung!AV$17:AV$108,0)+1,0)," ")</f>
        <v xml:space="preserve"> </v>
      </c>
      <c r="CQ17" s="102" t="str">
        <f t="shared" si="352"/>
        <v/>
      </c>
      <c r="CR17" s="64" t="str" cm="1">
        <f t="array" ref="CR17">IFERROR(INDEX(Auswertung!AW$17:AW$108,MATCH($A17,Auswertung!AW$17:AW$108,0)+1,0)," ")</f>
        <v xml:space="preserve"> </v>
      </c>
      <c r="CS17" s="102" t="str">
        <f t="shared" si="352"/>
        <v/>
      </c>
      <c r="CT17" s="64" t="str" cm="1">
        <f t="array" ref="CT17">IFERROR(INDEX(Auswertung!AX$17:AX$108,MATCH($A17,Auswertung!AX$17:AX$108,0)+1,0)," ")</f>
        <v xml:space="preserve"> </v>
      </c>
      <c r="CU17" s="102" t="str">
        <f t="shared" si="352"/>
        <v/>
      </c>
      <c r="CV17" s="64" t="str" cm="1">
        <f t="array" ref="CV17">IFERROR(INDEX(Auswertung!AY$17:AY$108,MATCH($A17,Auswertung!AY$17:AY$108,0)+1,0)," ")</f>
        <v xml:space="preserve"> </v>
      </c>
      <c r="CW17" s="102" t="str">
        <f t="shared" si="352"/>
        <v/>
      </c>
      <c r="CX17" s="64" t="str" cm="1">
        <f t="array" ref="CX17">IFERROR(INDEX(Auswertung!AZ$17:AZ$108,MATCH($A17,Auswertung!AZ$17:AZ$108,0)+1,0)," ")</f>
        <v xml:space="preserve"> </v>
      </c>
      <c r="CY17" s="102" t="str">
        <f t="shared" si="352"/>
        <v/>
      </c>
      <c r="CZ17" s="64" t="str" cm="1">
        <f t="array" ref="CZ17">IFERROR(INDEX(Auswertung!BA$17:BA$108,MATCH($A17,Auswertung!BA$17:BA$108,0)+1,0)," ")</f>
        <v xml:space="preserve"> </v>
      </c>
      <c r="DA17" s="102" t="str">
        <f t="shared" si="352"/>
        <v/>
      </c>
      <c r="DB17" s="64" t="str" cm="1">
        <f t="array" ref="DB17">IFERROR(INDEX(Auswertung!BB$17:BB$108,MATCH($A17,Auswertung!BB$17:BB$108,0)+1,0)," ")</f>
        <v xml:space="preserve"> </v>
      </c>
      <c r="DC17" s="102" t="str">
        <f t="shared" si="352"/>
        <v/>
      </c>
      <c r="DD17" s="64" t="str" cm="1">
        <f t="array" ref="DD17">IFERROR(INDEX(Auswertung!BC$17:BC$108,MATCH($A17,Auswertung!BC$17:BC$108,0)+1,0)," ")</f>
        <v xml:space="preserve"> </v>
      </c>
      <c r="DE17" s="102" t="str">
        <f t="shared" si="352"/>
        <v/>
      </c>
      <c r="DF17" s="64" t="str" cm="1">
        <f t="array" ref="DF17">IFERROR(INDEX(Auswertung!BD$17:BD$108,MATCH($A17,Auswertung!BD$17:BD$108,0)+1,0)," ")</f>
        <v xml:space="preserve"> </v>
      </c>
      <c r="DG17" s="102" t="str">
        <f t="shared" si="352"/>
        <v/>
      </c>
      <c r="DH17" s="64" t="str" cm="1">
        <f t="array" ref="DH17">IFERROR(INDEX(Auswertung!BE$17:BE$108,MATCH($A17,Auswertung!BE$17:BE$108,0)+1,0)," ")</f>
        <v xml:space="preserve"> </v>
      </c>
      <c r="DI17" s="102" t="str">
        <f t="shared" si="352"/>
        <v/>
      </c>
      <c r="DJ17" s="64" t="str" cm="1">
        <f t="array" ref="DJ17">IFERROR(INDEX(Auswertung!BF$17:BF$108,MATCH($A17,Auswertung!BF$17:BF$108,0)+1,0)," ")</f>
        <v xml:space="preserve"> </v>
      </c>
      <c r="DK17" s="102" t="str">
        <f t="shared" si="352"/>
        <v/>
      </c>
      <c r="DL17" s="64" t="str" cm="1">
        <f t="array" ref="DL17">IFERROR(INDEX(Auswertung!BG$17:BG$108,MATCH($A17,Auswertung!BG$17:BG$108,0)+1,0)," ")</f>
        <v xml:space="preserve"> </v>
      </c>
      <c r="DM17" s="102" t="str">
        <f t="shared" si="352"/>
        <v/>
      </c>
      <c r="DN17" s="64" t="str" cm="1">
        <f t="array" ref="DN17">IFERROR(INDEX(Auswertung!BH$17:BH$108,MATCH($A17,Auswertung!BH$17:BH$108,0)+1,0)," ")</f>
        <v xml:space="preserve"> </v>
      </c>
      <c r="DO17" s="102" t="str">
        <f t="shared" si="352"/>
        <v/>
      </c>
      <c r="DP17" s="64" t="str" cm="1">
        <f t="array" ref="DP17">IFERROR(INDEX(Auswertung!BI$17:BI$108,MATCH($A17,Auswertung!BI$17:BI$108,0)+1,0)," ")</f>
        <v xml:space="preserve"> </v>
      </c>
      <c r="DQ17" s="102" t="str">
        <f t="shared" si="352"/>
        <v/>
      </c>
      <c r="DR17" s="64" t="str" cm="1">
        <f t="array" ref="DR17">IFERROR(INDEX(Auswertung!BJ$17:BJ$108,MATCH($A17,Auswertung!BJ$17:BJ$108,0)+1,0)," ")</f>
        <v xml:space="preserve"> </v>
      </c>
      <c r="DS17" s="102" t="str">
        <f t="shared" si="352"/>
        <v/>
      </c>
      <c r="DT17" s="64" t="str" cm="1">
        <f t="array" ref="DT17">IFERROR(INDEX(Auswertung!BK$17:BK$108,MATCH($A17,Auswertung!BK$17:BK$108,0)+1,0)," ")</f>
        <v xml:space="preserve"> </v>
      </c>
      <c r="DU17" s="102" t="str">
        <f t="shared" si="352"/>
        <v/>
      </c>
      <c r="DV17" s="64" t="str" cm="1">
        <f t="array" ref="DV17">IFERROR(INDEX(Auswertung!BL$17:BL$108,MATCH($A17,Auswertung!BL$17:BL$108,0)+1,0)," ")</f>
        <v xml:space="preserve"> </v>
      </c>
      <c r="DW17" s="102" t="str">
        <f t="shared" si="352"/>
        <v/>
      </c>
      <c r="DX17" s="64" t="str" cm="1">
        <f t="array" ref="DX17">IFERROR(INDEX(Auswertung!BM$17:BM$108,MATCH($A17,Auswertung!BM$17:BM$108,0)+1,0)," ")</f>
        <v xml:space="preserve"> </v>
      </c>
      <c r="DY17" s="102" t="str">
        <f t="shared" si="352"/>
        <v/>
      </c>
      <c r="DZ17" s="64" t="str" cm="1">
        <f t="array" ref="DZ17">IFERROR(INDEX(Auswertung!BN$17:BN$108,MATCH($A17,Auswertung!BN$17:BN$108,0)+1,0)," ")</f>
        <v xml:space="preserve"> </v>
      </c>
      <c r="EA17" s="102" t="str">
        <f t="shared" si="352"/>
        <v/>
      </c>
      <c r="EB17" s="64" t="str" cm="1">
        <f t="array" ref="EB17">IFERROR(INDEX(Auswertung!BO$17:BO$108,MATCH($A17,Auswertung!BO$17:BO$108,0)+1,0)," ")</f>
        <v xml:space="preserve"> </v>
      </c>
      <c r="EC17" s="102" t="str">
        <f t="shared" si="352"/>
        <v/>
      </c>
      <c r="ED17" s="64" t="str" cm="1">
        <f t="array" ref="ED17">IFERROR(INDEX(Auswertung!BP$17:BP$108,MATCH($A17,Auswertung!BP$17:BP$108,0)+1,0)," ")</f>
        <v xml:space="preserve"> </v>
      </c>
      <c r="EE17" s="102" t="str">
        <f t="shared" si="352"/>
        <v/>
      </c>
      <c r="EF17" s="64" t="str" cm="1">
        <f t="array" ref="EF17">IFERROR(INDEX(Auswertung!BQ$17:BQ$108,MATCH($A17,Auswertung!BQ$17:BQ$108,0)+1,0)," ")</f>
        <v xml:space="preserve"> </v>
      </c>
      <c r="EG17" s="102" t="str">
        <f t="shared" si="352"/>
        <v/>
      </c>
      <c r="EH17" s="64" t="str" cm="1">
        <f t="array" ref="EH17">IFERROR(INDEX(Auswertung!BR$17:BR$108,MATCH($A17,Auswertung!BR$17:BR$108,0)+1,0)," ")</f>
        <v xml:space="preserve"> </v>
      </c>
      <c r="EI17" s="102" t="str">
        <f t="shared" si="352"/>
        <v/>
      </c>
      <c r="EJ17" s="64" t="str" cm="1">
        <f t="array" ref="EJ17">IFERROR(INDEX(Auswertung!BS$17:BS$108,MATCH($A17,Auswertung!BS$17:BS$108,0)+1,0)," ")</f>
        <v xml:space="preserve"> </v>
      </c>
      <c r="EK17" s="102" t="str">
        <f t="shared" si="352"/>
        <v/>
      </c>
      <c r="EL17" s="64" t="str" cm="1">
        <f t="array" ref="EL17">IFERROR(INDEX(Auswertung!BT$17:BT$108,MATCH($A17,Auswertung!BT$17:BT$108,0)+1,0)," ")</f>
        <v xml:space="preserve"> </v>
      </c>
      <c r="EM17" s="102" t="str">
        <f t="shared" si="352"/>
        <v/>
      </c>
      <c r="EN17" s="64" t="str" cm="1">
        <f t="array" ref="EN17">IFERROR(INDEX(Auswertung!BU$17:BU$108,MATCH($A17,Auswertung!BU$17:BU$108,0)+1,0)," ")</f>
        <v xml:space="preserve"> </v>
      </c>
      <c r="EO17" s="102" t="str">
        <f t="shared" si="352"/>
        <v/>
      </c>
      <c r="EP17" s="64" t="str" cm="1">
        <f t="array" ref="EP17">IFERROR(INDEX(Auswertung!BV$17:BV$108,MATCH($A17,Auswertung!BV$17:BV$108,0)+1,0)," ")</f>
        <v xml:space="preserve"> </v>
      </c>
      <c r="EQ17" s="102" t="str">
        <f t="shared" si="352"/>
        <v/>
      </c>
      <c r="ER17" s="64" t="str" cm="1">
        <f t="array" ref="ER17">IFERROR(INDEX(Auswertung!BW$17:BW$108,MATCH($A17,Auswertung!BW$17:BW$108,0)+1,0)," ")</f>
        <v xml:space="preserve"> </v>
      </c>
      <c r="ES17" s="102" t="str">
        <f t="shared" si="352"/>
        <v/>
      </c>
      <c r="ET17" s="64" t="str" cm="1">
        <f t="array" ref="ET17">IFERROR(INDEX(Auswertung!BX$17:BX$108,MATCH($A17,Auswertung!BX$17:BX$108,0)+1,0)," ")</f>
        <v xml:space="preserve"> </v>
      </c>
      <c r="EU17" s="102" t="str">
        <f t="shared" si="352"/>
        <v/>
      </c>
      <c r="EV17" s="64" t="str" cm="1">
        <f t="array" ref="EV17">IFERROR(INDEX(Auswertung!BY$17:BY$108,MATCH($A17,Auswertung!BY$17:BY$108,0)+1,0)," ")</f>
        <v xml:space="preserve"> </v>
      </c>
      <c r="EW17" s="102" t="str">
        <f t="shared" si="352"/>
        <v/>
      </c>
      <c r="EX17" s="64" t="str" cm="1">
        <f t="array" ref="EX17">IFERROR(INDEX(Auswertung!BZ$17:BZ$108,MATCH($A17,Auswertung!BZ$17:BZ$108,0)+1,0)," ")</f>
        <v xml:space="preserve"> </v>
      </c>
      <c r="EY17" s="102" t="str">
        <f t="shared" si="352"/>
        <v/>
      </c>
      <c r="EZ17" s="64" t="str" cm="1">
        <f t="array" ref="EZ17">IFERROR(INDEX(Auswertung!CA$17:CA$108,MATCH($A17,Auswertung!CA$17:CA$108,0)+1,0)," ")</f>
        <v xml:space="preserve"> </v>
      </c>
      <c r="FA17" s="102" t="str">
        <f t="shared" si="352"/>
        <v/>
      </c>
      <c r="FB17" s="64" t="str" cm="1">
        <f t="array" ref="FB17">IFERROR(INDEX(Auswertung!CB$17:CB$108,MATCH($A17,Auswertung!CB$17:CB$108,0)+1,0)," ")</f>
        <v xml:space="preserve"> </v>
      </c>
      <c r="FC17" s="102" t="str">
        <f t="shared" si="352"/>
        <v/>
      </c>
      <c r="FD17" s="64" t="str" cm="1">
        <f t="array" ref="FD17">IFERROR(INDEX(Auswertung!CC$17:CC$108,MATCH($A17,Auswertung!CC$17:CC$108,0)+1,0)," ")</f>
        <v xml:space="preserve"> </v>
      </c>
      <c r="FE17" s="102" t="str">
        <f t="shared" si="352"/>
        <v/>
      </c>
      <c r="FF17" s="64" t="str" cm="1">
        <f t="array" ref="FF17">IFERROR(INDEX(Auswertung!CD$17:CD$108,MATCH($A17,Auswertung!CD$17:CD$108,0)+1,0)," ")</f>
        <v xml:space="preserve"> </v>
      </c>
      <c r="FG17" s="102" t="str">
        <f t="shared" si="352"/>
        <v/>
      </c>
      <c r="FH17" s="64" t="str" cm="1">
        <f t="array" ref="FH17">IFERROR(INDEX(Auswertung!CE$17:CE$108,MATCH($A17,Auswertung!CE$17:CE$108,0)+1,0)," ")</f>
        <v xml:space="preserve"> </v>
      </c>
      <c r="FI17" s="102" t="str">
        <f t="shared" si="352"/>
        <v/>
      </c>
      <c r="FJ17" s="64" t="str" cm="1">
        <f t="array" ref="FJ17">IFERROR(INDEX(Auswertung!CF$17:CF$108,MATCH($A17,Auswertung!CF$17:CF$108,0)+1,0)," ")</f>
        <v xml:space="preserve"> </v>
      </c>
      <c r="FK17" s="102" t="str">
        <f t="shared" si="352"/>
        <v/>
      </c>
      <c r="FL17" s="64" t="str" cm="1">
        <f t="array" ref="FL17">IFERROR(INDEX(Auswertung!CG$17:CG$108,MATCH($A17,Auswertung!CG$17:CG$108,0)+1,0)," ")</f>
        <v xml:space="preserve"> </v>
      </c>
      <c r="FM17" s="102" t="str">
        <f t="shared" si="352"/>
        <v/>
      </c>
      <c r="FN17" s="64" t="str" cm="1">
        <f t="array" ref="FN17">IFERROR(INDEX(Auswertung!CH$17:CH$108,MATCH($A17,Auswertung!CH$17:CH$108,0)+1,0)," ")</f>
        <v xml:space="preserve"> </v>
      </c>
      <c r="FO17" s="102" t="str">
        <f t="shared" si="352"/>
        <v/>
      </c>
      <c r="FP17" s="64" t="str" cm="1">
        <f t="array" ref="FP17">IFERROR(INDEX(Auswertung!CI$17:CI$108,MATCH($A17,Auswertung!CI$17:CI$108,0)+1,0)," ")</f>
        <v xml:space="preserve"> </v>
      </c>
      <c r="FQ17" s="102" t="str">
        <f t="shared" si="352"/>
        <v/>
      </c>
      <c r="FR17" s="64" t="str" cm="1">
        <f t="array" ref="FR17">IFERROR(INDEX(Auswertung!CJ$17:CJ$108,MATCH($A17,Auswertung!CJ$17:CJ$108,0)+1,0)," ")</f>
        <v xml:space="preserve"> </v>
      </c>
      <c r="FS17" s="102" t="str">
        <f t="shared" si="352"/>
        <v/>
      </c>
      <c r="FT17" s="64" t="str" cm="1">
        <f t="array" ref="FT17">IFERROR(INDEX(Auswertung!CK$17:CK$108,MATCH($A17,Auswertung!CK$17:CK$108,0)+1,0)," ")</f>
        <v xml:space="preserve"> </v>
      </c>
      <c r="FU17" s="102" t="str">
        <f t="shared" si="352"/>
        <v/>
      </c>
      <c r="FV17" s="64" t="str" cm="1">
        <f t="array" ref="FV17">IFERROR(INDEX(Auswertung!CL$17:CL$108,MATCH($A17,Auswertung!CL$17:CL$108,0)+1,0)," ")</f>
        <v xml:space="preserve"> </v>
      </c>
      <c r="FW17" s="102" t="str">
        <f t="shared" si="352"/>
        <v/>
      </c>
      <c r="FX17" s="64" t="str" cm="1">
        <f t="array" ref="FX17">IFERROR(INDEX(Auswertung!CM$17:CM$108,MATCH($A17,Auswertung!CM$17:CM$108,0)+1,0)," ")</f>
        <v xml:space="preserve"> </v>
      </c>
      <c r="FY17" s="102" t="str">
        <f t="shared" si="352"/>
        <v/>
      </c>
      <c r="FZ17" s="64" t="str" cm="1">
        <f t="array" ref="FZ17">IFERROR(INDEX(Auswertung!CN$17:CN$108,MATCH($A17,Auswertung!CN$17:CN$108,0)+1,0)," ")</f>
        <v xml:space="preserve"> </v>
      </c>
      <c r="GA17" s="102" t="str">
        <f t="shared" si="352"/>
        <v/>
      </c>
      <c r="GB17" s="64" t="str" cm="1">
        <f t="array" ref="GB17">IFERROR(INDEX(Auswertung!CO$17:CO$108,MATCH($A17,Auswertung!CO$17:CO$108,0)+1,0)," ")</f>
        <v xml:space="preserve"> </v>
      </c>
      <c r="GC17" s="102" t="str">
        <f t="shared" si="352"/>
        <v/>
      </c>
      <c r="GD17" s="64" t="str" cm="1">
        <f t="array" ref="GD17">IFERROR(INDEX(Auswertung!CP$17:CP$108,MATCH($A17,Auswertung!CP$17:CP$108,0)+1,0)," ")</f>
        <v xml:space="preserve"> </v>
      </c>
      <c r="GE17" s="102" t="str">
        <f t="shared" si="352"/>
        <v/>
      </c>
      <c r="GF17" s="64" t="str" cm="1">
        <f t="array" ref="GF17">IFERROR(INDEX(Auswertung!CQ$17:CQ$108,MATCH($A17,Auswertung!CQ$17:CQ$108,0)+1,0)," ")</f>
        <v xml:space="preserve"> </v>
      </c>
      <c r="GG17" s="102" t="str">
        <f t="shared" si="352"/>
        <v/>
      </c>
      <c r="GH17" s="64" t="str" cm="1">
        <f t="array" ref="GH17">IFERROR(INDEX(Auswertung!CR$17:CR$108,MATCH($A17,Auswertung!CR$17:CR$108,0)+1,0)," ")</f>
        <v xml:space="preserve"> </v>
      </c>
      <c r="GI17" s="102" t="str">
        <f t="shared" si="352"/>
        <v/>
      </c>
      <c r="GJ17" s="64" t="str" cm="1">
        <f t="array" ref="GJ17">IFERROR(INDEX(Auswertung!CS$17:CS$108,MATCH($A17,Auswertung!CS$17:CS$108,0)+1,0)," ")</f>
        <v xml:space="preserve"> </v>
      </c>
      <c r="GK17" s="102" t="str">
        <f t="shared" si="352"/>
        <v/>
      </c>
      <c r="GL17" s="64" t="str" cm="1">
        <f t="array" ref="GL17">IFERROR(INDEX(Auswertung!CT$17:CT$108,MATCH($A17,Auswertung!CT$17:CT$108,0)+1,0)," ")</f>
        <v xml:space="preserve"> </v>
      </c>
      <c r="GM17" s="102" t="str">
        <f t="shared" si="352"/>
        <v/>
      </c>
      <c r="GN17" s="64" t="str" cm="1">
        <f t="array" ref="GN17">IFERROR(INDEX(Auswertung!CU$17:CU$108,MATCH($A17,Auswertung!CU$17:CU$108,0)+1,0)," ")</f>
        <v xml:space="preserve"> </v>
      </c>
      <c r="GO17" s="102" t="str">
        <f t="shared" si="352"/>
        <v/>
      </c>
      <c r="GP17" s="64" t="str" cm="1">
        <f t="array" ref="GP17">IFERROR(INDEX(Auswertung!CV$17:CV$108,MATCH($A17,Auswertung!CV$17:CV$108,0)+1,0)," ")</f>
        <v xml:space="preserve"> </v>
      </c>
      <c r="GQ17" s="102" t="str">
        <f t="shared" si="352"/>
        <v/>
      </c>
      <c r="GR17" s="64" t="str" cm="1">
        <f t="array" ref="GR17">IFERROR(INDEX(Auswertung!CW$17:CW$108,MATCH($A17,Auswertung!CW$17:CW$108,0)+1,0)," ")</f>
        <v xml:space="preserve"> </v>
      </c>
      <c r="GS17" s="102" t="str">
        <f t="shared" si="352"/>
        <v/>
      </c>
      <c r="GT17" s="64" t="str" cm="1">
        <f t="array" ref="GT17">IFERROR(INDEX(Auswertung!CX$17:CX$108,MATCH($A17,Auswertung!CX$17:CX$108,0)+1,0)," ")</f>
        <v xml:space="preserve"> </v>
      </c>
      <c r="GU17" s="102" t="str">
        <f t="shared" si="352"/>
        <v/>
      </c>
      <c r="GV17" s="64" t="str" cm="1">
        <f t="array" ref="GV17">IFERROR(INDEX(Auswertung!CY$17:CY$108,MATCH($A17,Auswertung!CY$17:CY$108,0)+1,0)," ")</f>
        <v xml:space="preserve"> </v>
      </c>
      <c r="GW17" s="102" t="str">
        <f t="shared" si="352"/>
        <v/>
      </c>
      <c r="GX17" s="64" t="str" cm="1">
        <f t="array" ref="GX17">IFERROR(INDEX(Auswertung!CZ$17:CZ$108,MATCH($A17,Auswertung!CZ$17:CZ$108,0)+1,0)," ")</f>
        <v xml:space="preserve"> </v>
      </c>
      <c r="GY17" s="102" t="str">
        <f t="shared" si="352"/>
        <v/>
      </c>
      <c r="GZ17" s="64" t="str" cm="1">
        <f t="array" ref="GZ17">IFERROR(INDEX(Auswertung!DA$17:DA$108,MATCH($A17,Auswertung!DA$17:DA$108,0)+1,0)," ")</f>
        <v xml:space="preserve"> </v>
      </c>
      <c r="HA17" s="102" t="str">
        <f t="shared" si="352"/>
        <v/>
      </c>
      <c r="HB17" s="64" t="str" cm="1">
        <f t="array" ref="HB17">IFERROR(INDEX(Auswertung!DB$17:DB$108,MATCH($A17,Auswertung!DB$17:DB$108,0)+1,0)," ")</f>
        <v xml:space="preserve"> </v>
      </c>
      <c r="HC17" s="102" t="str">
        <f t="shared" si="352"/>
        <v/>
      </c>
      <c r="HD17" s="64" t="str" cm="1">
        <f t="array" ref="HD17">IFERROR(INDEX(Auswertung!DC$17:DC$108,MATCH($A17,Auswertung!DC$17:DC$108,0)+1,0)," ")</f>
        <v xml:space="preserve"> </v>
      </c>
      <c r="HE17" s="102" t="str">
        <f t="shared" si="352"/>
        <v/>
      </c>
      <c r="HF17" s="64" t="str" cm="1">
        <f t="array" ref="HF17">IFERROR(INDEX(Auswertung!DD$17:DD$108,MATCH($A17,Auswertung!DD$17:DD$108,0)+1,0)," ")</f>
        <v xml:space="preserve"> </v>
      </c>
    </row>
    <row r="18" spans="1:214" ht="44.25" customHeight="1" x14ac:dyDescent="0.3">
      <c r="A18" s="53">
        <v>2040</v>
      </c>
      <c r="B18" s="64" t="str" cm="1">
        <f t="array" ref="B18">IFERROR(INDEX(Auswertung!B$17:B$108,MATCH($A18,Auswertung!B$17:B$108,0)+1,0)," ")</f>
        <v xml:space="preserve"> </v>
      </c>
      <c r="C18" s="102" t="str">
        <f t="shared" si="0"/>
        <v/>
      </c>
      <c r="D18" s="64" t="str" cm="1">
        <f t="array" ref="D18">IFERROR(INDEX(Auswertung!C$17:C$108,MATCH($A18,Auswertung!C$17:C$108,0)+1,0)," ")</f>
        <v xml:space="preserve"> </v>
      </c>
      <c r="E18" s="102" t="str">
        <f t="shared" si="0"/>
        <v/>
      </c>
      <c r="F18" s="64" t="str" cm="1">
        <f t="array" ref="F18">IFERROR(INDEX(Auswertung!D$17:D$108,MATCH($A18,Auswertung!D$17:D$108,0)+1,0)," ")</f>
        <v xml:space="preserve"> </v>
      </c>
      <c r="G18" s="102" t="str">
        <f t="shared" ref="G18:I18" si="353">IF(F18=" ","","Nein")</f>
        <v/>
      </c>
      <c r="H18" s="64" t="str" cm="1">
        <f t="array" ref="H18">IFERROR(INDEX(Auswertung!E$17:E$108,MATCH($A18,Auswertung!E$17:E$108,0)+1,0)," ")</f>
        <v xml:space="preserve"> </v>
      </c>
      <c r="I18" s="102" t="str">
        <f t="shared" si="353"/>
        <v/>
      </c>
      <c r="J18" s="64" t="str" cm="1">
        <f t="array" ref="J18">IFERROR(INDEX(Auswertung!F$17:F$108,MATCH($A18,Auswertung!F$17:F$108,0)+1,0)," ")</f>
        <v xml:space="preserve"> </v>
      </c>
      <c r="K18" s="102" t="str">
        <f t="shared" ref="K18:M18" si="354">IF(J18=" ","","Nein")</f>
        <v/>
      </c>
      <c r="L18" s="64" t="str" cm="1">
        <f t="array" ref="L18">IFERROR(INDEX(Auswertung!G$17:G$108,MATCH($A18,Auswertung!G$17:G$108,0)+1,0)," ")</f>
        <v xml:space="preserve"> </v>
      </c>
      <c r="M18" s="102" t="str">
        <f t="shared" si="354"/>
        <v/>
      </c>
      <c r="N18" s="64" t="str" cm="1">
        <f t="array" ref="N18">IFERROR(INDEX(Auswertung!H$17:H$108,MATCH($A18,Auswertung!H$17:H$108,0)+1,0)," ")</f>
        <v xml:space="preserve"> </v>
      </c>
      <c r="O18" s="102" t="str">
        <f t="shared" ref="O18:Q18" si="355">IF(N18=" ","","Nein")</f>
        <v/>
      </c>
      <c r="P18" s="64" t="str" cm="1">
        <f t="array" ref="P18">IFERROR(INDEX(Auswertung!I$17:I$108,MATCH($A18,Auswertung!I$17:I$108,0)+1,0)," ")</f>
        <v xml:space="preserve"> </v>
      </c>
      <c r="Q18" s="102" t="str">
        <f t="shared" si="355"/>
        <v/>
      </c>
      <c r="R18" s="64" t="str" cm="1">
        <f t="array" ref="R18">IFERROR(INDEX(Auswertung!J$17:J$108,MATCH($A18,Auswertung!J$17:J$108,0)+1,0)," ")</f>
        <v xml:space="preserve"> </v>
      </c>
      <c r="S18" s="102" t="str">
        <f t="shared" ref="S18:U18" si="356">IF(R18=" ","","Nein")</f>
        <v/>
      </c>
      <c r="T18" s="64" t="str" cm="1">
        <f t="array" ref="T18">IFERROR(INDEX(Auswertung!K$17:K$108,MATCH($A18,Auswertung!K$17:K$108,0)+1,0)," ")</f>
        <v xml:space="preserve"> </v>
      </c>
      <c r="U18" s="102" t="str">
        <f t="shared" si="356"/>
        <v/>
      </c>
      <c r="V18" s="64" t="str" cm="1">
        <f t="array" ref="V18">IFERROR(INDEX(Auswertung!L$17:L$108,MATCH($A18,Auswertung!L$17:L$108,0)+1,0)," ")</f>
        <v xml:space="preserve"> </v>
      </c>
      <c r="W18" s="102" t="str">
        <f t="shared" ref="W18:Y18" si="357">IF(V18=" ","","Nein")</f>
        <v/>
      </c>
      <c r="X18" s="64" t="str" cm="1">
        <f t="array" ref="X18">IFERROR(INDEX(Auswertung!M$17:M$108,MATCH($A18,Auswertung!M$17:M$108,0)+1,0)," ")</f>
        <v xml:space="preserve"> </v>
      </c>
      <c r="Y18" s="102" t="str">
        <f t="shared" si="357"/>
        <v/>
      </c>
      <c r="Z18" s="64" t="str" cm="1">
        <f t="array" ref="Z18">IFERROR(INDEX(Auswertung!N$17:N$108,MATCH($A18,Auswertung!N$17:N$108,0)+1,0)," ")</f>
        <v xml:space="preserve"> </v>
      </c>
      <c r="AA18" s="102" t="str">
        <f t="shared" ref="AA18:AC18" si="358">IF(Z18=" ","","Nein")</f>
        <v/>
      </c>
      <c r="AB18" s="64" t="str" cm="1">
        <f t="array" ref="AB18">IFERROR(INDEX(Auswertung!O$17:O$108,MATCH($A18,Auswertung!O$17:O$108,0)+1,0)," ")</f>
        <v xml:space="preserve"> </v>
      </c>
      <c r="AC18" s="102" t="str">
        <f t="shared" si="358"/>
        <v/>
      </c>
      <c r="AD18" s="64" t="str" cm="1">
        <f t="array" ref="AD18">IFERROR(INDEX(Auswertung!P$17:P$108,MATCH($A18,Auswertung!P$17:P$108,0)+1,0)," ")</f>
        <v xml:space="preserve"> </v>
      </c>
      <c r="AE18" s="102" t="str">
        <f t="shared" ref="AE18:AG18" si="359">IF(AD18=" ","","Nein")</f>
        <v/>
      </c>
      <c r="AF18" s="64" t="str" cm="1">
        <f t="array" ref="AF18">IFERROR(INDEX(Auswertung!Q$17:Q$108,MATCH($A18,Auswertung!Q$17:Q$108,0)+1,0)," ")</f>
        <v xml:space="preserve"> </v>
      </c>
      <c r="AG18" s="102" t="str">
        <f t="shared" si="359"/>
        <v/>
      </c>
      <c r="AH18" s="64" t="str" cm="1">
        <f t="array" ref="AH18">IFERROR(INDEX(Auswertung!R$17:R$108,MATCH($A18,Auswertung!R$17:R$108,0)+1,0)," ")</f>
        <v xml:space="preserve"> </v>
      </c>
      <c r="AI18" s="102" t="str">
        <f t="shared" ref="AI18:AK18" si="360">IF(AH18=" ","","Nein")</f>
        <v/>
      </c>
      <c r="AJ18" s="64" t="str" cm="1">
        <f t="array" ref="AJ18">IFERROR(INDEX(Auswertung!S$17:S$108,MATCH($A18,Auswertung!S$17:S$108,0)+1,0)," ")</f>
        <v xml:space="preserve"> </v>
      </c>
      <c r="AK18" s="102" t="str">
        <f t="shared" si="360"/>
        <v/>
      </c>
      <c r="AL18" s="64" t="str" cm="1">
        <f t="array" ref="AL18">IFERROR(INDEX(Auswertung!T$17:T$108,MATCH($A18,Auswertung!T$17:T$108,0)+1,0)," ")</f>
        <v xml:space="preserve"> </v>
      </c>
      <c r="AM18" s="102" t="str">
        <f t="shared" ref="AM18:AO18" si="361">IF(AL18=" ","","Nein")</f>
        <v/>
      </c>
      <c r="AN18" s="64" t="str" cm="1">
        <f t="array" ref="AN18">IFERROR(INDEX(Auswertung!U$17:U$108,MATCH($A18,Auswertung!U$17:U$108,0)+1,0)," ")</f>
        <v xml:space="preserve"> </v>
      </c>
      <c r="AO18" s="102" t="str">
        <f t="shared" si="361"/>
        <v/>
      </c>
      <c r="AP18" s="64" t="str" cm="1">
        <f t="array" ref="AP18">IFERROR(INDEX(Auswertung!V$17:V$108,MATCH($A18,Auswertung!V$17:V$108,0)+1,0)," ")</f>
        <v xml:space="preserve"> </v>
      </c>
      <c r="AQ18" s="102" t="str">
        <f t="shared" ref="AQ18:AS18" si="362">IF(AP18=" ","","Nein")</f>
        <v/>
      </c>
      <c r="AR18" s="64" t="str" cm="1">
        <f t="array" ref="AR18">IFERROR(INDEX(Auswertung!W$17:W$108,MATCH($A18,Auswertung!W$17:W$108,0)+1,0)," ")</f>
        <v xml:space="preserve"> </v>
      </c>
      <c r="AS18" s="102" t="str">
        <f t="shared" si="362"/>
        <v/>
      </c>
      <c r="AT18" s="64" t="str" cm="1">
        <f t="array" ref="AT18">IFERROR(INDEX(Auswertung!X$17:X$108,MATCH($A18,Auswertung!X$17:X$108,0)+1,0)," ")</f>
        <v xml:space="preserve"> </v>
      </c>
      <c r="AU18" s="102" t="str">
        <f t="shared" ref="AU18:AW18" si="363">IF(AT18=" ","","Nein")</f>
        <v/>
      </c>
      <c r="AV18" s="64" t="str" cm="1">
        <f t="array" ref="AV18">IFERROR(INDEX(Auswertung!Y$17:Y$108,MATCH($A18,Auswertung!Y$17:Y$108,0)+1,0)," ")</f>
        <v xml:space="preserve"> </v>
      </c>
      <c r="AW18" s="102" t="str">
        <f t="shared" si="363"/>
        <v/>
      </c>
      <c r="AX18" s="64" t="str" cm="1">
        <f t="array" ref="AX18">IFERROR(INDEX(Auswertung!Z$17:Z$108,MATCH($A18,Auswertung!Z$17:Z$108,0)+1,0)," ")</f>
        <v xml:space="preserve"> </v>
      </c>
      <c r="AY18" s="102" t="str">
        <f t="shared" ref="AY18:BA18" si="364">IF(AX18=" ","","Nein")</f>
        <v/>
      </c>
      <c r="AZ18" s="64" t="str" cm="1">
        <f t="array" ref="AZ18">IFERROR(INDEX(Auswertung!AA$17:AA$108,MATCH($A18,Auswertung!AA$17:AA$108,0)+1,0)," ")</f>
        <v xml:space="preserve"> </v>
      </c>
      <c r="BA18" s="102" t="str">
        <f t="shared" si="364"/>
        <v/>
      </c>
      <c r="BB18" s="64" t="str" cm="1">
        <f t="array" ref="BB18">IFERROR(INDEX(Auswertung!AB$17:AB$108,MATCH($A18,Auswertung!AB$17:AB$108,0)+1,0)," ")</f>
        <v xml:space="preserve"> </v>
      </c>
      <c r="BC18" s="102" t="str">
        <f t="shared" ref="BC18:BE18" si="365">IF(BB18=" ","","Nein")</f>
        <v/>
      </c>
      <c r="BD18" s="64" t="str" cm="1">
        <f t="array" ref="BD18">IFERROR(INDEX(Auswertung!AC$17:AC$108,MATCH($A18,Auswertung!AC$17:AC$108,0)+1,0)," ")</f>
        <v xml:space="preserve"> </v>
      </c>
      <c r="BE18" s="102" t="str">
        <f t="shared" si="365"/>
        <v/>
      </c>
      <c r="BF18" s="64" t="str" cm="1">
        <f t="array" ref="BF18">IFERROR(INDEX(Auswertung!AD$17:AD$108,MATCH($A18,Auswertung!AD$17:AD$108,0)+1,0)," ")</f>
        <v xml:space="preserve"> </v>
      </c>
      <c r="BG18" s="102" t="str">
        <f t="shared" ref="BG18:BI18" si="366">IF(BF18=" ","","Nein")</f>
        <v/>
      </c>
      <c r="BH18" s="64" t="str" cm="1">
        <f t="array" ref="BH18">IFERROR(INDEX(Auswertung!AE$17:AE$108,MATCH($A18,Auswertung!AE$17:AE$108,0)+1,0)," ")</f>
        <v xml:space="preserve"> </v>
      </c>
      <c r="BI18" s="102" t="str">
        <f t="shared" si="366"/>
        <v/>
      </c>
      <c r="BJ18" s="64" t="str" cm="1">
        <f t="array" ref="BJ18">IFERROR(INDEX(Auswertung!AF$17:AF$108,MATCH($A18,Auswertung!AF$17:AF$108,0)+1,0)," ")</f>
        <v xml:space="preserve"> </v>
      </c>
      <c r="BK18" s="102" t="str">
        <f t="shared" ref="BK18:BM18" si="367">IF(BJ18=" ","","Nein")</f>
        <v/>
      </c>
      <c r="BL18" s="64" t="str" cm="1">
        <f t="array" ref="BL18">IFERROR(INDEX(Auswertung!AG$17:AG$108,MATCH($A18,Auswertung!AG$17:AG$108,0)+1,0)," ")</f>
        <v xml:space="preserve"> </v>
      </c>
      <c r="BM18" s="102" t="str">
        <f t="shared" si="367"/>
        <v/>
      </c>
      <c r="BN18" s="64" t="str" cm="1">
        <f t="array" ref="BN18">IFERROR(INDEX(Auswertung!AH$17:AH$108,MATCH($A18,Auswertung!AH$17:AH$108,0)+1,0)," ")</f>
        <v xml:space="preserve"> </v>
      </c>
      <c r="BO18" s="102" t="str">
        <f t="shared" ref="BO18:BQ18" si="368">IF(BN18=" ","","Nein")</f>
        <v/>
      </c>
      <c r="BP18" s="64" t="str" cm="1">
        <f t="array" ref="BP18">IFERROR(INDEX(Auswertung!AI$17:AI$108,MATCH($A18,Auswertung!AI$17:AI$108,0)+1,0)," ")</f>
        <v xml:space="preserve"> </v>
      </c>
      <c r="BQ18" s="102" t="str">
        <f t="shared" si="368"/>
        <v/>
      </c>
      <c r="BR18" s="64" t="str" cm="1">
        <f t="array" ref="BR18">IFERROR(INDEX(Auswertung!AJ$17:AJ$108,MATCH($A18,Auswertung!AJ$17:AJ$108,0)+1,0)," ")</f>
        <v xml:space="preserve"> </v>
      </c>
      <c r="BS18" s="102" t="str">
        <f t="shared" ref="BS18:BU18" si="369">IF(BR18=" ","","Nein")</f>
        <v/>
      </c>
      <c r="BT18" s="64" t="str" cm="1">
        <f t="array" ref="BT18">IFERROR(INDEX(Auswertung!AK$17:AK$108,MATCH($A18,Auswertung!AK$17:AK$108,0)+1,0)," ")</f>
        <v xml:space="preserve"> </v>
      </c>
      <c r="BU18" s="102" t="str">
        <f t="shared" si="369"/>
        <v/>
      </c>
      <c r="BV18" s="64" t="str" cm="1">
        <f t="array" ref="BV18">IFERROR(INDEX(Auswertung!AL$17:AL$108,MATCH($A18,Auswertung!AL$17:AL$108,0)+1,0)," ")</f>
        <v xml:space="preserve"> </v>
      </c>
      <c r="BW18" s="102" t="str">
        <f t="shared" ref="BW18:BY18" si="370">IF(BV18=" ","","Nein")</f>
        <v/>
      </c>
      <c r="BX18" s="64" t="str" cm="1">
        <f t="array" ref="BX18">IFERROR(INDEX(Auswertung!AM$17:AM$108,MATCH($A18,Auswertung!AM$17:AM$108,0)+1,0)," ")</f>
        <v xml:space="preserve"> </v>
      </c>
      <c r="BY18" s="102" t="str">
        <f t="shared" si="370"/>
        <v/>
      </c>
      <c r="BZ18" s="64" t="str" cm="1">
        <f t="array" ref="BZ18">IFERROR(INDEX(Auswertung!AN$17:AN$108,MATCH($A18,Auswertung!AN$17:AN$108,0)+1,0)," ")</f>
        <v xml:space="preserve"> </v>
      </c>
      <c r="CA18" s="102" t="str">
        <f t="shared" ref="CA18:CC18" si="371">IF(BZ18=" ","","Nein")</f>
        <v/>
      </c>
      <c r="CB18" s="64" t="str" cm="1">
        <f t="array" ref="CB18">IFERROR(INDEX(Auswertung!AO$17:AO$108,MATCH($A18,Auswertung!AO$17:AO$108,0)+1,0)," ")</f>
        <v xml:space="preserve"> </v>
      </c>
      <c r="CC18" s="102" t="str">
        <f t="shared" si="371"/>
        <v/>
      </c>
      <c r="CD18" s="64" t="str" cm="1">
        <f t="array" ref="CD18">IFERROR(INDEX(Auswertung!AP$17:AP$108,MATCH($A18,Auswertung!AP$17:AP$108,0)+1,0)," ")</f>
        <v xml:space="preserve"> </v>
      </c>
      <c r="CE18" s="102" t="str">
        <f t="shared" ref="CE18:CG18" si="372">IF(CD18=" ","","Nein")</f>
        <v/>
      </c>
      <c r="CF18" s="64" t="str" cm="1">
        <f t="array" ref="CF18">IFERROR(INDEX(Auswertung!AQ$17:AQ$108,MATCH($A18,Auswertung!AQ$17:AQ$108,0)+1,0)," ")</f>
        <v xml:space="preserve"> </v>
      </c>
      <c r="CG18" s="102" t="str">
        <f t="shared" si="372"/>
        <v/>
      </c>
      <c r="CH18" s="64" t="str" cm="1">
        <f t="array" ref="CH18">IFERROR(INDEX(Auswertung!AR$17:AR$108,MATCH($A18,Auswertung!AR$17:AR$108,0)+1,0)," ")</f>
        <v xml:space="preserve"> </v>
      </c>
      <c r="CI18" s="102" t="str">
        <f t="shared" ref="CI18:CK18" si="373">IF(CH18=" ","","Nein")</f>
        <v/>
      </c>
      <c r="CJ18" s="64" t="str" cm="1">
        <f t="array" ref="CJ18">IFERROR(INDEX(Auswertung!AS$17:AS$108,MATCH($A18,Auswertung!AS$17:AS$108,0)+1,0)," ")</f>
        <v xml:space="preserve"> </v>
      </c>
      <c r="CK18" s="102" t="str">
        <f t="shared" si="373"/>
        <v/>
      </c>
      <c r="CL18" s="64" t="str" cm="1">
        <f t="array" ref="CL18">IFERROR(INDEX(Auswertung!AT$17:AT$108,MATCH($A18,Auswertung!AT$17:AT$108,0)+1,0)," ")</f>
        <v xml:space="preserve"> </v>
      </c>
      <c r="CM18" s="102" t="str">
        <f t="shared" ref="CM18:HE18" si="374">IF(CL18=" ","","Nein")</f>
        <v/>
      </c>
      <c r="CN18" s="64" t="str" cm="1">
        <f t="array" ref="CN18">IFERROR(INDEX(Auswertung!AU$17:AU$108,MATCH($A18,Auswertung!AU$17:AU$108,0)+1,0)," ")</f>
        <v xml:space="preserve"> </v>
      </c>
      <c r="CO18" s="102" t="str">
        <f t="shared" si="374"/>
        <v/>
      </c>
      <c r="CP18" s="64" t="str" cm="1">
        <f t="array" ref="CP18">IFERROR(INDEX(Auswertung!AV$17:AV$108,MATCH($A18,Auswertung!AV$17:AV$108,0)+1,0)," ")</f>
        <v xml:space="preserve"> </v>
      </c>
      <c r="CQ18" s="102" t="str">
        <f t="shared" si="374"/>
        <v/>
      </c>
      <c r="CR18" s="64" t="str" cm="1">
        <f t="array" ref="CR18">IFERROR(INDEX(Auswertung!AW$17:AW$108,MATCH($A18,Auswertung!AW$17:AW$108,0)+1,0)," ")</f>
        <v xml:space="preserve"> </v>
      </c>
      <c r="CS18" s="102" t="str">
        <f t="shared" si="374"/>
        <v/>
      </c>
      <c r="CT18" s="64" t="str" cm="1">
        <f t="array" ref="CT18">IFERROR(INDEX(Auswertung!AX$17:AX$108,MATCH($A18,Auswertung!AX$17:AX$108,0)+1,0)," ")</f>
        <v xml:space="preserve"> </v>
      </c>
      <c r="CU18" s="102" t="str">
        <f t="shared" si="374"/>
        <v/>
      </c>
      <c r="CV18" s="64" t="str" cm="1">
        <f t="array" ref="CV18">IFERROR(INDEX(Auswertung!AY$17:AY$108,MATCH($A18,Auswertung!AY$17:AY$108,0)+1,0)," ")</f>
        <v xml:space="preserve"> </v>
      </c>
      <c r="CW18" s="102" t="str">
        <f t="shared" si="374"/>
        <v/>
      </c>
      <c r="CX18" s="64" t="str" cm="1">
        <f t="array" ref="CX18">IFERROR(INDEX(Auswertung!AZ$17:AZ$108,MATCH($A18,Auswertung!AZ$17:AZ$108,0)+1,0)," ")</f>
        <v xml:space="preserve"> </v>
      </c>
      <c r="CY18" s="102" t="str">
        <f t="shared" si="374"/>
        <v/>
      </c>
      <c r="CZ18" s="64" t="str" cm="1">
        <f t="array" ref="CZ18">IFERROR(INDEX(Auswertung!BA$17:BA$108,MATCH($A18,Auswertung!BA$17:BA$108,0)+1,0)," ")</f>
        <v xml:space="preserve"> </v>
      </c>
      <c r="DA18" s="102" t="str">
        <f t="shared" si="374"/>
        <v/>
      </c>
      <c r="DB18" s="64" t="str" cm="1">
        <f t="array" ref="DB18">IFERROR(INDEX(Auswertung!BB$17:BB$108,MATCH($A18,Auswertung!BB$17:BB$108,0)+1,0)," ")</f>
        <v xml:space="preserve"> </v>
      </c>
      <c r="DC18" s="102" t="str">
        <f t="shared" si="374"/>
        <v/>
      </c>
      <c r="DD18" s="64" t="str" cm="1">
        <f t="array" ref="DD18">IFERROR(INDEX(Auswertung!BC$17:BC$108,MATCH($A18,Auswertung!BC$17:BC$108,0)+1,0)," ")</f>
        <v xml:space="preserve"> </v>
      </c>
      <c r="DE18" s="102" t="str">
        <f t="shared" si="374"/>
        <v/>
      </c>
      <c r="DF18" s="64" t="str" cm="1">
        <f t="array" ref="DF18">IFERROR(INDEX(Auswertung!BD$17:BD$108,MATCH($A18,Auswertung!BD$17:BD$108,0)+1,0)," ")</f>
        <v xml:space="preserve"> </v>
      </c>
      <c r="DG18" s="102" t="str">
        <f t="shared" si="374"/>
        <v/>
      </c>
      <c r="DH18" s="64" t="str" cm="1">
        <f t="array" ref="DH18">IFERROR(INDEX(Auswertung!BE$17:BE$108,MATCH($A18,Auswertung!BE$17:BE$108,0)+1,0)," ")</f>
        <v xml:space="preserve"> </v>
      </c>
      <c r="DI18" s="102" t="str">
        <f t="shared" si="374"/>
        <v/>
      </c>
      <c r="DJ18" s="64" t="str" cm="1">
        <f t="array" ref="DJ18">IFERROR(INDEX(Auswertung!BF$17:BF$108,MATCH($A18,Auswertung!BF$17:BF$108,0)+1,0)," ")</f>
        <v xml:space="preserve"> </v>
      </c>
      <c r="DK18" s="102" t="str">
        <f t="shared" si="374"/>
        <v/>
      </c>
      <c r="DL18" s="64" t="str" cm="1">
        <f t="array" ref="DL18">IFERROR(INDEX(Auswertung!BG$17:BG$108,MATCH($A18,Auswertung!BG$17:BG$108,0)+1,0)," ")</f>
        <v xml:space="preserve"> </v>
      </c>
      <c r="DM18" s="102" t="str">
        <f t="shared" si="374"/>
        <v/>
      </c>
      <c r="DN18" s="64" t="str" cm="1">
        <f t="array" ref="DN18">IFERROR(INDEX(Auswertung!BH$17:BH$108,MATCH($A18,Auswertung!BH$17:BH$108,0)+1,0)," ")</f>
        <v xml:space="preserve"> </v>
      </c>
      <c r="DO18" s="102" t="str">
        <f t="shared" si="374"/>
        <v/>
      </c>
      <c r="DP18" s="64" t="str" cm="1">
        <f t="array" ref="DP18">IFERROR(INDEX(Auswertung!BI$17:BI$108,MATCH($A18,Auswertung!BI$17:BI$108,0)+1,0)," ")</f>
        <v xml:space="preserve"> </v>
      </c>
      <c r="DQ18" s="102" t="str">
        <f t="shared" si="374"/>
        <v/>
      </c>
      <c r="DR18" s="64" t="str" cm="1">
        <f t="array" ref="DR18">IFERROR(INDEX(Auswertung!BJ$17:BJ$108,MATCH($A18,Auswertung!BJ$17:BJ$108,0)+1,0)," ")</f>
        <v xml:space="preserve"> </v>
      </c>
      <c r="DS18" s="102" t="str">
        <f t="shared" si="374"/>
        <v/>
      </c>
      <c r="DT18" s="64" t="str" cm="1">
        <f t="array" ref="DT18">IFERROR(INDEX(Auswertung!BK$17:BK$108,MATCH($A18,Auswertung!BK$17:BK$108,0)+1,0)," ")</f>
        <v xml:space="preserve"> </v>
      </c>
      <c r="DU18" s="102" t="str">
        <f t="shared" si="374"/>
        <v/>
      </c>
      <c r="DV18" s="64" t="str" cm="1">
        <f t="array" ref="DV18">IFERROR(INDEX(Auswertung!BL$17:BL$108,MATCH($A18,Auswertung!BL$17:BL$108,0)+1,0)," ")</f>
        <v xml:space="preserve"> </v>
      </c>
      <c r="DW18" s="102" t="str">
        <f t="shared" si="374"/>
        <v/>
      </c>
      <c r="DX18" s="64" t="str" cm="1">
        <f t="array" ref="DX18">IFERROR(INDEX(Auswertung!BM$17:BM$108,MATCH($A18,Auswertung!BM$17:BM$108,0)+1,0)," ")</f>
        <v xml:space="preserve"> </v>
      </c>
      <c r="DY18" s="102" t="str">
        <f t="shared" si="374"/>
        <v/>
      </c>
      <c r="DZ18" s="64" t="str" cm="1">
        <f t="array" ref="DZ18">IFERROR(INDEX(Auswertung!BN$17:BN$108,MATCH($A18,Auswertung!BN$17:BN$108,0)+1,0)," ")</f>
        <v xml:space="preserve"> </v>
      </c>
      <c r="EA18" s="102" t="str">
        <f t="shared" si="374"/>
        <v/>
      </c>
      <c r="EB18" s="64" t="str" cm="1">
        <f t="array" ref="EB18">IFERROR(INDEX(Auswertung!BO$17:BO$108,MATCH($A18,Auswertung!BO$17:BO$108,0)+1,0)," ")</f>
        <v xml:space="preserve"> </v>
      </c>
      <c r="EC18" s="102" t="str">
        <f t="shared" si="374"/>
        <v/>
      </c>
      <c r="ED18" s="64" t="str" cm="1">
        <f t="array" ref="ED18">IFERROR(INDEX(Auswertung!BP$17:BP$108,MATCH($A18,Auswertung!BP$17:BP$108,0)+1,0)," ")</f>
        <v xml:space="preserve"> </v>
      </c>
      <c r="EE18" s="102" t="str">
        <f t="shared" si="374"/>
        <v/>
      </c>
      <c r="EF18" s="64" t="str" cm="1">
        <f t="array" ref="EF18">IFERROR(INDEX(Auswertung!BQ$17:BQ$108,MATCH($A18,Auswertung!BQ$17:BQ$108,0)+1,0)," ")</f>
        <v xml:space="preserve"> </v>
      </c>
      <c r="EG18" s="102" t="str">
        <f t="shared" si="374"/>
        <v/>
      </c>
      <c r="EH18" s="64" t="str" cm="1">
        <f t="array" ref="EH18">IFERROR(INDEX(Auswertung!BR$17:BR$108,MATCH($A18,Auswertung!BR$17:BR$108,0)+1,0)," ")</f>
        <v xml:space="preserve"> </v>
      </c>
      <c r="EI18" s="102" t="str">
        <f t="shared" si="374"/>
        <v/>
      </c>
      <c r="EJ18" s="64" t="str" cm="1">
        <f t="array" ref="EJ18">IFERROR(INDEX(Auswertung!BS$17:BS$108,MATCH($A18,Auswertung!BS$17:BS$108,0)+1,0)," ")</f>
        <v xml:space="preserve"> </v>
      </c>
      <c r="EK18" s="102" t="str">
        <f t="shared" si="374"/>
        <v/>
      </c>
      <c r="EL18" s="64" t="str" cm="1">
        <f t="array" ref="EL18">IFERROR(INDEX(Auswertung!BT$17:BT$108,MATCH($A18,Auswertung!BT$17:BT$108,0)+1,0)," ")</f>
        <v xml:space="preserve"> </v>
      </c>
      <c r="EM18" s="102" t="str">
        <f t="shared" si="374"/>
        <v/>
      </c>
      <c r="EN18" s="64" t="str" cm="1">
        <f t="array" ref="EN18">IFERROR(INDEX(Auswertung!BU$17:BU$108,MATCH($A18,Auswertung!BU$17:BU$108,0)+1,0)," ")</f>
        <v xml:space="preserve"> </v>
      </c>
      <c r="EO18" s="102" t="str">
        <f t="shared" si="374"/>
        <v/>
      </c>
      <c r="EP18" s="64" t="str" cm="1">
        <f t="array" ref="EP18">IFERROR(INDEX(Auswertung!BV$17:BV$108,MATCH($A18,Auswertung!BV$17:BV$108,0)+1,0)," ")</f>
        <v xml:space="preserve"> </v>
      </c>
      <c r="EQ18" s="102" t="str">
        <f t="shared" si="374"/>
        <v/>
      </c>
      <c r="ER18" s="64" t="str" cm="1">
        <f t="array" ref="ER18">IFERROR(INDEX(Auswertung!BW$17:BW$108,MATCH($A18,Auswertung!BW$17:BW$108,0)+1,0)," ")</f>
        <v xml:space="preserve"> </v>
      </c>
      <c r="ES18" s="102" t="str">
        <f t="shared" si="374"/>
        <v/>
      </c>
      <c r="ET18" s="64" t="str" cm="1">
        <f t="array" ref="ET18">IFERROR(INDEX(Auswertung!BX$17:BX$108,MATCH($A18,Auswertung!BX$17:BX$108,0)+1,0)," ")</f>
        <v xml:space="preserve"> </v>
      </c>
      <c r="EU18" s="102" t="str">
        <f t="shared" si="374"/>
        <v/>
      </c>
      <c r="EV18" s="64" t="str" cm="1">
        <f t="array" ref="EV18">IFERROR(INDEX(Auswertung!BY$17:BY$108,MATCH($A18,Auswertung!BY$17:BY$108,0)+1,0)," ")</f>
        <v xml:space="preserve"> </v>
      </c>
      <c r="EW18" s="102" t="str">
        <f t="shared" si="374"/>
        <v/>
      </c>
      <c r="EX18" s="64" t="str" cm="1">
        <f t="array" ref="EX18">IFERROR(INDEX(Auswertung!BZ$17:BZ$108,MATCH($A18,Auswertung!BZ$17:BZ$108,0)+1,0)," ")</f>
        <v xml:space="preserve"> </v>
      </c>
      <c r="EY18" s="102" t="str">
        <f t="shared" si="374"/>
        <v/>
      </c>
      <c r="EZ18" s="64" t="str" cm="1">
        <f t="array" ref="EZ18">IFERROR(INDEX(Auswertung!CA$17:CA$108,MATCH($A18,Auswertung!CA$17:CA$108,0)+1,0)," ")</f>
        <v xml:space="preserve"> </v>
      </c>
      <c r="FA18" s="102" t="str">
        <f t="shared" si="374"/>
        <v/>
      </c>
      <c r="FB18" s="64" t="str" cm="1">
        <f t="array" ref="FB18">IFERROR(INDEX(Auswertung!CB$17:CB$108,MATCH($A18,Auswertung!CB$17:CB$108,0)+1,0)," ")</f>
        <v xml:space="preserve"> </v>
      </c>
      <c r="FC18" s="102" t="str">
        <f t="shared" si="374"/>
        <v/>
      </c>
      <c r="FD18" s="64" t="str" cm="1">
        <f t="array" ref="FD18">IFERROR(INDEX(Auswertung!CC$17:CC$108,MATCH($A18,Auswertung!CC$17:CC$108,0)+1,0)," ")</f>
        <v xml:space="preserve"> </v>
      </c>
      <c r="FE18" s="102" t="str">
        <f t="shared" si="374"/>
        <v/>
      </c>
      <c r="FF18" s="64" t="str" cm="1">
        <f t="array" ref="FF18">IFERROR(INDEX(Auswertung!CD$17:CD$108,MATCH($A18,Auswertung!CD$17:CD$108,0)+1,0)," ")</f>
        <v xml:space="preserve"> </v>
      </c>
      <c r="FG18" s="102" t="str">
        <f t="shared" si="374"/>
        <v/>
      </c>
      <c r="FH18" s="64" t="str" cm="1">
        <f t="array" ref="FH18">IFERROR(INDEX(Auswertung!CE$17:CE$108,MATCH($A18,Auswertung!CE$17:CE$108,0)+1,0)," ")</f>
        <v xml:space="preserve"> </v>
      </c>
      <c r="FI18" s="102" t="str">
        <f t="shared" si="374"/>
        <v/>
      </c>
      <c r="FJ18" s="64" t="str" cm="1">
        <f t="array" ref="FJ18">IFERROR(INDEX(Auswertung!CF$17:CF$108,MATCH($A18,Auswertung!CF$17:CF$108,0)+1,0)," ")</f>
        <v xml:space="preserve"> </v>
      </c>
      <c r="FK18" s="102" t="str">
        <f t="shared" si="374"/>
        <v/>
      </c>
      <c r="FL18" s="64" t="str" cm="1">
        <f t="array" ref="FL18">IFERROR(INDEX(Auswertung!CG$17:CG$108,MATCH($A18,Auswertung!CG$17:CG$108,0)+1,0)," ")</f>
        <v xml:space="preserve"> </v>
      </c>
      <c r="FM18" s="102" t="str">
        <f t="shared" si="374"/>
        <v/>
      </c>
      <c r="FN18" s="64" t="str" cm="1">
        <f t="array" ref="FN18">IFERROR(INDEX(Auswertung!CH$17:CH$108,MATCH($A18,Auswertung!CH$17:CH$108,0)+1,0)," ")</f>
        <v xml:space="preserve"> </v>
      </c>
      <c r="FO18" s="102" t="str">
        <f t="shared" si="374"/>
        <v/>
      </c>
      <c r="FP18" s="64" t="str" cm="1">
        <f t="array" ref="FP18">IFERROR(INDEX(Auswertung!CI$17:CI$108,MATCH($A18,Auswertung!CI$17:CI$108,0)+1,0)," ")</f>
        <v xml:space="preserve"> </v>
      </c>
      <c r="FQ18" s="102" t="str">
        <f t="shared" si="374"/>
        <v/>
      </c>
      <c r="FR18" s="64" t="str" cm="1">
        <f t="array" ref="FR18">IFERROR(INDEX(Auswertung!CJ$17:CJ$108,MATCH($A18,Auswertung!CJ$17:CJ$108,0)+1,0)," ")</f>
        <v xml:space="preserve"> </v>
      </c>
      <c r="FS18" s="102" t="str">
        <f t="shared" si="374"/>
        <v/>
      </c>
      <c r="FT18" s="64" t="str" cm="1">
        <f t="array" ref="FT18">IFERROR(INDEX(Auswertung!CK$17:CK$108,MATCH($A18,Auswertung!CK$17:CK$108,0)+1,0)," ")</f>
        <v xml:space="preserve"> </v>
      </c>
      <c r="FU18" s="102" t="str">
        <f t="shared" si="374"/>
        <v/>
      </c>
      <c r="FV18" s="64" t="str" cm="1">
        <f t="array" ref="FV18">IFERROR(INDEX(Auswertung!CL$17:CL$108,MATCH($A18,Auswertung!CL$17:CL$108,0)+1,0)," ")</f>
        <v xml:space="preserve"> </v>
      </c>
      <c r="FW18" s="102" t="str">
        <f t="shared" si="374"/>
        <v/>
      </c>
      <c r="FX18" s="64" t="str" cm="1">
        <f t="array" ref="FX18">IFERROR(INDEX(Auswertung!CM$17:CM$108,MATCH($A18,Auswertung!CM$17:CM$108,0)+1,0)," ")</f>
        <v xml:space="preserve"> </v>
      </c>
      <c r="FY18" s="102" t="str">
        <f t="shared" si="374"/>
        <v/>
      </c>
      <c r="FZ18" s="64" t="str" cm="1">
        <f t="array" ref="FZ18">IFERROR(INDEX(Auswertung!CN$17:CN$108,MATCH($A18,Auswertung!CN$17:CN$108,0)+1,0)," ")</f>
        <v xml:space="preserve"> </v>
      </c>
      <c r="GA18" s="102" t="str">
        <f t="shared" si="374"/>
        <v/>
      </c>
      <c r="GB18" s="64" t="str" cm="1">
        <f t="array" ref="GB18">IFERROR(INDEX(Auswertung!CO$17:CO$108,MATCH($A18,Auswertung!CO$17:CO$108,0)+1,0)," ")</f>
        <v xml:space="preserve"> </v>
      </c>
      <c r="GC18" s="102" t="str">
        <f t="shared" si="374"/>
        <v/>
      </c>
      <c r="GD18" s="64" t="str" cm="1">
        <f t="array" ref="GD18">IFERROR(INDEX(Auswertung!CP$17:CP$108,MATCH($A18,Auswertung!CP$17:CP$108,0)+1,0)," ")</f>
        <v xml:space="preserve"> </v>
      </c>
      <c r="GE18" s="102" t="str">
        <f t="shared" si="374"/>
        <v/>
      </c>
      <c r="GF18" s="64" t="str" cm="1">
        <f t="array" ref="GF18">IFERROR(INDEX(Auswertung!CQ$17:CQ$108,MATCH($A18,Auswertung!CQ$17:CQ$108,0)+1,0)," ")</f>
        <v xml:space="preserve"> </v>
      </c>
      <c r="GG18" s="102" t="str">
        <f t="shared" si="374"/>
        <v/>
      </c>
      <c r="GH18" s="64" t="str" cm="1">
        <f t="array" ref="GH18">IFERROR(INDEX(Auswertung!CR$17:CR$108,MATCH($A18,Auswertung!CR$17:CR$108,0)+1,0)," ")</f>
        <v xml:space="preserve"> </v>
      </c>
      <c r="GI18" s="102" t="str">
        <f t="shared" si="374"/>
        <v/>
      </c>
      <c r="GJ18" s="64" t="str" cm="1">
        <f t="array" ref="GJ18">IFERROR(INDEX(Auswertung!CS$17:CS$108,MATCH($A18,Auswertung!CS$17:CS$108,0)+1,0)," ")</f>
        <v xml:space="preserve"> </v>
      </c>
      <c r="GK18" s="102" t="str">
        <f t="shared" si="374"/>
        <v/>
      </c>
      <c r="GL18" s="64" t="str" cm="1">
        <f t="array" ref="GL18">IFERROR(INDEX(Auswertung!CT$17:CT$108,MATCH($A18,Auswertung!CT$17:CT$108,0)+1,0)," ")</f>
        <v xml:space="preserve"> </v>
      </c>
      <c r="GM18" s="102" t="str">
        <f t="shared" si="374"/>
        <v/>
      </c>
      <c r="GN18" s="64" t="str" cm="1">
        <f t="array" ref="GN18">IFERROR(INDEX(Auswertung!CU$17:CU$108,MATCH($A18,Auswertung!CU$17:CU$108,0)+1,0)," ")</f>
        <v xml:space="preserve"> </v>
      </c>
      <c r="GO18" s="102" t="str">
        <f t="shared" si="374"/>
        <v/>
      </c>
      <c r="GP18" s="64" t="str" cm="1">
        <f t="array" ref="GP18">IFERROR(INDEX(Auswertung!CV$17:CV$108,MATCH($A18,Auswertung!CV$17:CV$108,0)+1,0)," ")</f>
        <v xml:space="preserve"> </v>
      </c>
      <c r="GQ18" s="102" t="str">
        <f t="shared" si="374"/>
        <v/>
      </c>
      <c r="GR18" s="64" t="str" cm="1">
        <f t="array" ref="GR18">IFERROR(INDEX(Auswertung!CW$17:CW$108,MATCH($A18,Auswertung!CW$17:CW$108,0)+1,0)," ")</f>
        <v xml:space="preserve"> </v>
      </c>
      <c r="GS18" s="102" t="str">
        <f t="shared" si="374"/>
        <v/>
      </c>
      <c r="GT18" s="64" t="str" cm="1">
        <f t="array" ref="GT18">IFERROR(INDEX(Auswertung!CX$17:CX$108,MATCH($A18,Auswertung!CX$17:CX$108,0)+1,0)," ")</f>
        <v xml:space="preserve"> </v>
      </c>
      <c r="GU18" s="102" t="str">
        <f t="shared" si="374"/>
        <v/>
      </c>
      <c r="GV18" s="64" t="str" cm="1">
        <f t="array" ref="GV18">IFERROR(INDEX(Auswertung!CY$17:CY$108,MATCH($A18,Auswertung!CY$17:CY$108,0)+1,0)," ")</f>
        <v xml:space="preserve"> </v>
      </c>
      <c r="GW18" s="102" t="str">
        <f t="shared" si="374"/>
        <v/>
      </c>
      <c r="GX18" s="64" t="str" cm="1">
        <f t="array" ref="GX18">IFERROR(INDEX(Auswertung!CZ$17:CZ$108,MATCH($A18,Auswertung!CZ$17:CZ$108,0)+1,0)," ")</f>
        <v xml:space="preserve"> </v>
      </c>
      <c r="GY18" s="102" t="str">
        <f t="shared" si="374"/>
        <v/>
      </c>
      <c r="GZ18" s="64" t="str" cm="1">
        <f t="array" ref="GZ18">IFERROR(INDEX(Auswertung!DA$17:DA$108,MATCH($A18,Auswertung!DA$17:DA$108,0)+1,0)," ")</f>
        <v xml:space="preserve"> </v>
      </c>
      <c r="HA18" s="102" t="str">
        <f t="shared" si="374"/>
        <v/>
      </c>
      <c r="HB18" s="64" t="str" cm="1">
        <f t="array" ref="HB18">IFERROR(INDEX(Auswertung!DB$17:DB$108,MATCH($A18,Auswertung!DB$17:DB$108,0)+1,0)," ")</f>
        <v xml:space="preserve"> </v>
      </c>
      <c r="HC18" s="102" t="str">
        <f t="shared" si="374"/>
        <v/>
      </c>
      <c r="HD18" s="64" t="str" cm="1">
        <f t="array" ref="HD18">IFERROR(INDEX(Auswertung!DC$17:DC$108,MATCH($A18,Auswertung!DC$17:DC$108,0)+1,0)," ")</f>
        <v xml:space="preserve"> </v>
      </c>
      <c r="HE18" s="102" t="str">
        <f t="shared" si="374"/>
        <v/>
      </c>
      <c r="HF18" s="64" t="str" cm="1">
        <f t="array" ref="HF18">IFERROR(INDEX(Auswertung!DD$17:DD$108,MATCH($A18,Auswertung!DD$17:DD$108,0)+1,0)," ")</f>
        <v xml:space="preserve"> </v>
      </c>
    </row>
    <row r="19" spans="1:214" ht="44.25" customHeight="1" x14ac:dyDescent="0.3">
      <c r="A19" s="53">
        <v>2041</v>
      </c>
      <c r="B19" s="64" t="str" cm="1">
        <f t="array" ref="B19">IFERROR(INDEX(Auswertung!B$17:B$108,MATCH($A19,Auswertung!B$17:B$108,0)+1,0)," ")</f>
        <v xml:space="preserve"> </v>
      </c>
      <c r="C19" s="102" t="str">
        <f t="shared" si="0"/>
        <v/>
      </c>
      <c r="D19" s="64" t="str" cm="1">
        <f t="array" ref="D19">IFERROR(INDEX(Auswertung!C$17:C$108,MATCH($A19,Auswertung!C$17:C$108,0)+1,0)," ")</f>
        <v xml:space="preserve"> </v>
      </c>
      <c r="E19" s="102" t="str">
        <f t="shared" si="0"/>
        <v/>
      </c>
      <c r="F19" s="64" t="str" cm="1">
        <f t="array" ref="F19">IFERROR(INDEX(Auswertung!D$17:D$108,MATCH($A19,Auswertung!D$17:D$108,0)+1,0)," ")</f>
        <v xml:space="preserve"> </v>
      </c>
      <c r="G19" s="102" t="str">
        <f t="shared" ref="G19:I19" si="375">IF(F19=" ","","Nein")</f>
        <v/>
      </c>
      <c r="H19" s="64" t="str" cm="1">
        <f t="array" ref="H19">IFERROR(INDEX(Auswertung!E$17:E$108,MATCH($A19,Auswertung!E$17:E$108,0)+1,0)," ")</f>
        <v xml:space="preserve"> </v>
      </c>
      <c r="I19" s="102" t="str">
        <f t="shared" si="375"/>
        <v/>
      </c>
      <c r="J19" s="64" t="str" cm="1">
        <f t="array" ref="J19">IFERROR(INDEX(Auswertung!F$17:F$108,MATCH($A19,Auswertung!F$17:F$108,0)+1,0)," ")</f>
        <v xml:space="preserve"> </v>
      </c>
      <c r="K19" s="102" t="str">
        <f t="shared" ref="K19:M19" si="376">IF(J19=" ","","Nein")</f>
        <v/>
      </c>
      <c r="L19" s="64" t="str" cm="1">
        <f t="array" ref="L19">IFERROR(INDEX(Auswertung!G$17:G$108,MATCH($A19,Auswertung!G$17:G$108,0)+1,0)," ")</f>
        <v xml:space="preserve"> </v>
      </c>
      <c r="M19" s="102" t="str">
        <f t="shared" si="376"/>
        <v/>
      </c>
      <c r="N19" s="64" t="str" cm="1">
        <f t="array" ref="N19">IFERROR(INDEX(Auswertung!H$17:H$108,MATCH($A19,Auswertung!H$17:H$108,0)+1,0)," ")</f>
        <v xml:space="preserve"> </v>
      </c>
      <c r="O19" s="102" t="str">
        <f t="shared" ref="O19:Q19" si="377">IF(N19=" ","","Nein")</f>
        <v/>
      </c>
      <c r="P19" s="64" t="str" cm="1">
        <f t="array" ref="P19">IFERROR(INDEX(Auswertung!I$17:I$108,MATCH($A19,Auswertung!I$17:I$108,0)+1,0)," ")</f>
        <v xml:space="preserve"> </v>
      </c>
      <c r="Q19" s="102" t="str">
        <f t="shared" si="377"/>
        <v/>
      </c>
      <c r="R19" s="64" t="str" cm="1">
        <f t="array" ref="R19">IFERROR(INDEX(Auswertung!J$17:J$108,MATCH($A19,Auswertung!J$17:J$108,0)+1,0)," ")</f>
        <v xml:space="preserve"> </v>
      </c>
      <c r="S19" s="102" t="str">
        <f t="shared" ref="S19:U19" si="378">IF(R19=" ","","Nein")</f>
        <v/>
      </c>
      <c r="T19" s="64" t="str" cm="1">
        <f t="array" ref="T19">IFERROR(INDEX(Auswertung!K$17:K$108,MATCH($A19,Auswertung!K$17:K$108,0)+1,0)," ")</f>
        <v xml:space="preserve"> </v>
      </c>
      <c r="U19" s="102" t="str">
        <f t="shared" si="378"/>
        <v/>
      </c>
      <c r="V19" s="64" t="str" cm="1">
        <f t="array" ref="V19">IFERROR(INDEX(Auswertung!L$17:L$108,MATCH($A19,Auswertung!L$17:L$108,0)+1,0)," ")</f>
        <v xml:space="preserve"> </v>
      </c>
      <c r="W19" s="102" t="str">
        <f t="shared" ref="W19:Y19" si="379">IF(V19=" ","","Nein")</f>
        <v/>
      </c>
      <c r="X19" s="64" t="str" cm="1">
        <f t="array" ref="X19">IFERROR(INDEX(Auswertung!M$17:M$108,MATCH($A19,Auswertung!M$17:M$108,0)+1,0)," ")</f>
        <v xml:space="preserve"> </v>
      </c>
      <c r="Y19" s="102" t="str">
        <f t="shared" si="379"/>
        <v/>
      </c>
      <c r="Z19" s="64" t="str" cm="1">
        <f t="array" ref="Z19">IFERROR(INDEX(Auswertung!N$17:N$108,MATCH($A19,Auswertung!N$17:N$108,0)+1,0)," ")</f>
        <v xml:space="preserve"> </v>
      </c>
      <c r="AA19" s="102" t="str">
        <f t="shared" ref="AA19:AC19" si="380">IF(Z19=" ","","Nein")</f>
        <v/>
      </c>
      <c r="AB19" s="64" t="str" cm="1">
        <f t="array" ref="AB19">IFERROR(INDEX(Auswertung!O$17:O$108,MATCH($A19,Auswertung!O$17:O$108,0)+1,0)," ")</f>
        <v xml:space="preserve"> </v>
      </c>
      <c r="AC19" s="102" t="str">
        <f t="shared" si="380"/>
        <v/>
      </c>
      <c r="AD19" s="64" t="str" cm="1">
        <f t="array" ref="AD19">IFERROR(INDEX(Auswertung!P$17:P$108,MATCH($A19,Auswertung!P$17:P$108,0)+1,0)," ")</f>
        <v xml:space="preserve"> </v>
      </c>
      <c r="AE19" s="102" t="str">
        <f t="shared" ref="AE19:AG19" si="381">IF(AD19=" ","","Nein")</f>
        <v/>
      </c>
      <c r="AF19" s="64" t="str" cm="1">
        <f t="array" ref="AF19">IFERROR(INDEX(Auswertung!Q$17:Q$108,MATCH($A19,Auswertung!Q$17:Q$108,0)+1,0)," ")</f>
        <v xml:space="preserve"> </v>
      </c>
      <c r="AG19" s="102" t="str">
        <f t="shared" si="381"/>
        <v/>
      </c>
      <c r="AH19" s="64" t="str" cm="1">
        <f t="array" ref="AH19">IFERROR(INDEX(Auswertung!R$17:R$108,MATCH($A19,Auswertung!R$17:R$108,0)+1,0)," ")</f>
        <v xml:space="preserve"> </v>
      </c>
      <c r="AI19" s="102" t="str">
        <f t="shared" ref="AI19:AK19" si="382">IF(AH19=" ","","Nein")</f>
        <v/>
      </c>
      <c r="AJ19" s="64" t="str" cm="1">
        <f t="array" ref="AJ19">IFERROR(INDEX(Auswertung!S$17:S$108,MATCH($A19,Auswertung!S$17:S$108,0)+1,0)," ")</f>
        <v xml:space="preserve"> </v>
      </c>
      <c r="AK19" s="102" t="str">
        <f t="shared" si="382"/>
        <v/>
      </c>
      <c r="AL19" s="64" t="str" cm="1">
        <f t="array" ref="AL19">IFERROR(INDEX(Auswertung!T$17:T$108,MATCH($A19,Auswertung!T$17:T$108,0)+1,0)," ")</f>
        <v xml:space="preserve"> </v>
      </c>
      <c r="AM19" s="102" t="str">
        <f t="shared" ref="AM19:AO19" si="383">IF(AL19=" ","","Nein")</f>
        <v/>
      </c>
      <c r="AN19" s="64" t="str" cm="1">
        <f t="array" ref="AN19">IFERROR(INDEX(Auswertung!U$17:U$108,MATCH($A19,Auswertung!U$17:U$108,0)+1,0)," ")</f>
        <v xml:space="preserve"> </v>
      </c>
      <c r="AO19" s="102" t="str">
        <f t="shared" si="383"/>
        <v/>
      </c>
      <c r="AP19" s="64" t="str" cm="1">
        <f t="array" ref="AP19">IFERROR(INDEX(Auswertung!V$17:V$108,MATCH($A19,Auswertung!V$17:V$108,0)+1,0)," ")</f>
        <v xml:space="preserve"> </v>
      </c>
      <c r="AQ19" s="102" t="str">
        <f t="shared" ref="AQ19:AS19" si="384">IF(AP19=" ","","Nein")</f>
        <v/>
      </c>
      <c r="AR19" s="64" t="str" cm="1">
        <f t="array" ref="AR19">IFERROR(INDEX(Auswertung!W$17:W$108,MATCH($A19,Auswertung!W$17:W$108,0)+1,0)," ")</f>
        <v xml:space="preserve"> </v>
      </c>
      <c r="AS19" s="102" t="str">
        <f t="shared" si="384"/>
        <v/>
      </c>
      <c r="AT19" s="64" t="str" cm="1">
        <f t="array" ref="AT19">IFERROR(INDEX(Auswertung!X$17:X$108,MATCH($A19,Auswertung!X$17:X$108,0)+1,0)," ")</f>
        <v xml:space="preserve"> </v>
      </c>
      <c r="AU19" s="102" t="str">
        <f t="shared" ref="AU19:AW19" si="385">IF(AT19=" ","","Nein")</f>
        <v/>
      </c>
      <c r="AV19" s="64" t="str" cm="1">
        <f t="array" ref="AV19">IFERROR(INDEX(Auswertung!Y$17:Y$108,MATCH($A19,Auswertung!Y$17:Y$108,0)+1,0)," ")</f>
        <v xml:space="preserve"> </v>
      </c>
      <c r="AW19" s="102" t="str">
        <f t="shared" si="385"/>
        <v/>
      </c>
      <c r="AX19" s="64" t="str" cm="1">
        <f t="array" ref="AX19">IFERROR(INDEX(Auswertung!Z$17:Z$108,MATCH($A19,Auswertung!Z$17:Z$108,0)+1,0)," ")</f>
        <v xml:space="preserve"> </v>
      </c>
      <c r="AY19" s="102" t="str">
        <f t="shared" ref="AY19:BA19" si="386">IF(AX19=" ","","Nein")</f>
        <v/>
      </c>
      <c r="AZ19" s="64" t="str" cm="1">
        <f t="array" ref="AZ19">IFERROR(INDEX(Auswertung!AA$17:AA$108,MATCH($A19,Auswertung!AA$17:AA$108,0)+1,0)," ")</f>
        <v xml:space="preserve"> </v>
      </c>
      <c r="BA19" s="102" t="str">
        <f t="shared" si="386"/>
        <v/>
      </c>
      <c r="BB19" s="64" t="str" cm="1">
        <f t="array" ref="BB19">IFERROR(INDEX(Auswertung!AB$17:AB$108,MATCH($A19,Auswertung!AB$17:AB$108,0)+1,0)," ")</f>
        <v xml:space="preserve"> </v>
      </c>
      <c r="BC19" s="102" t="str">
        <f t="shared" ref="BC19:BE19" si="387">IF(BB19=" ","","Nein")</f>
        <v/>
      </c>
      <c r="BD19" s="64" t="str" cm="1">
        <f t="array" ref="BD19">IFERROR(INDEX(Auswertung!AC$17:AC$108,MATCH($A19,Auswertung!AC$17:AC$108,0)+1,0)," ")</f>
        <v xml:space="preserve"> </v>
      </c>
      <c r="BE19" s="102" t="str">
        <f t="shared" si="387"/>
        <v/>
      </c>
      <c r="BF19" s="64" t="str" cm="1">
        <f t="array" ref="BF19">IFERROR(INDEX(Auswertung!AD$17:AD$108,MATCH($A19,Auswertung!AD$17:AD$108,0)+1,0)," ")</f>
        <v xml:space="preserve"> </v>
      </c>
      <c r="BG19" s="102" t="str">
        <f t="shared" ref="BG19:BI19" si="388">IF(BF19=" ","","Nein")</f>
        <v/>
      </c>
      <c r="BH19" s="64" t="str" cm="1">
        <f t="array" ref="BH19">IFERROR(INDEX(Auswertung!AE$17:AE$108,MATCH($A19,Auswertung!AE$17:AE$108,0)+1,0)," ")</f>
        <v xml:space="preserve"> </v>
      </c>
      <c r="BI19" s="102" t="str">
        <f t="shared" si="388"/>
        <v/>
      </c>
      <c r="BJ19" s="64" t="str" cm="1">
        <f t="array" ref="BJ19">IFERROR(INDEX(Auswertung!AF$17:AF$108,MATCH($A19,Auswertung!AF$17:AF$108,0)+1,0)," ")</f>
        <v xml:space="preserve"> </v>
      </c>
      <c r="BK19" s="102" t="str">
        <f t="shared" ref="BK19:BM19" si="389">IF(BJ19=" ","","Nein")</f>
        <v/>
      </c>
      <c r="BL19" s="64" t="str" cm="1">
        <f t="array" ref="BL19">IFERROR(INDEX(Auswertung!AG$17:AG$108,MATCH($A19,Auswertung!AG$17:AG$108,0)+1,0)," ")</f>
        <v xml:space="preserve"> </v>
      </c>
      <c r="BM19" s="102" t="str">
        <f t="shared" si="389"/>
        <v/>
      </c>
      <c r="BN19" s="64" t="str" cm="1">
        <f t="array" ref="BN19">IFERROR(INDEX(Auswertung!AH$17:AH$108,MATCH($A19,Auswertung!AH$17:AH$108,0)+1,0)," ")</f>
        <v xml:space="preserve"> </v>
      </c>
      <c r="BO19" s="102" t="str">
        <f t="shared" ref="BO19:BQ19" si="390">IF(BN19=" ","","Nein")</f>
        <v/>
      </c>
      <c r="BP19" s="64" t="str" cm="1">
        <f t="array" ref="BP19">IFERROR(INDEX(Auswertung!AI$17:AI$108,MATCH($A19,Auswertung!AI$17:AI$108,0)+1,0)," ")</f>
        <v xml:space="preserve"> </v>
      </c>
      <c r="BQ19" s="102" t="str">
        <f t="shared" si="390"/>
        <v/>
      </c>
      <c r="BR19" s="64" t="str" cm="1">
        <f t="array" ref="BR19">IFERROR(INDEX(Auswertung!AJ$17:AJ$108,MATCH($A19,Auswertung!AJ$17:AJ$108,0)+1,0)," ")</f>
        <v xml:space="preserve"> </v>
      </c>
      <c r="BS19" s="102" t="str">
        <f t="shared" ref="BS19:BU19" si="391">IF(BR19=" ","","Nein")</f>
        <v/>
      </c>
      <c r="BT19" s="64" t="str" cm="1">
        <f t="array" ref="BT19">IFERROR(INDEX(Auswertung!AK$17:AK$108,MATCH($A19,Auswertung!AK$17:AK$108,0)+1,0)," ")</f>
        <v xml:space="preserve"> </v>
      </c>
      <c r="BU19" s="102" t="str">
        <f t="shared" si="391"/>
        <v/>
      </c>
      <c r="BV19" s="64" t="str" cm="1">
        <f t="array" ref="BV19">IFERROR(INDEX(Auswertung!AL$17:AL$108,MATCH($A19,Auswertung!AL$17:AL$108,0)+1,0)," ")</f>
        <v xml:space="preserve"> </v>
      </c>
      <c r="BW19" s="102" t="str">
        <f t="shared" ref="BW19:BY19" si="392">IF(BV19=" ","","Nein")</f>
        <v/>
      </c>
      <c r="BX19" s="64" t="str" cm="1">
        <f t="array" ref="BX19">IFERROR(INDEX(Auswertung!AM$17:AM$108,MATCH($A19,Auswertung!AM$17:AM$108,0)+1,0)," ")</f>
        <v xml:space="preserve"> </v>
      </c>
      <c r="BY19" s="102" t="str">
        <f t="shared" si="392"/>
        <v/>
      </c>
      <c r="BZ19" s="64" t="str" cm="1">
        <f t="array" ref="BZ19">IFERROR(INDEX(Auswertung!AN$17:AN$108,MATCH($A19,Auswertung!AN$17:AN$108,0)+1,0)," ")</f>
        <v xml:space="preserve"> </v>
      </c>
      <c r="CA19" s="102" t="str">
        <f t="shared" ref="CA19:CC19" si="393">IF(BZ19=" ","","Nein")</f>
        <v/>
      </c>
      <c r="CB19" s="64" t="str" cm="1">
        <f t="array" ref="CB19">IFERROR(INDEX(Auswertung!AO$17:AO$108,MATCH($A19,Auswertung!AO$17:AO$108,0)+1,0)," ")</f>
        <v xml:space="preserve"> </v>
      </c>
      <c r="CC19" s="102" t="str">
        <f t="shared" si="393"/>
        <v/>
      </c>
      <c r="CD19" s="64" t="str" cm="1">
        <f t="array" ref="CD19">IFERROR(INDEX(Auswertung!AP$17:AP$108,MATCH($A19,Auswertung!AP$17:AP$108,0)+1,0)," ")</f>
        <v xml:space="preserve"> </v>
      </c>
      <c r="CE19" s="102" t="str">
        <f t="shared" ref="CE19:CG19" si="394">IF(CD19=" ","","Nein")</f>
        <v/>
      </c>
      <c r="CF19" s="64" t="str" cm="1">
        <f t="array" ref="CF19">IFERROR(INDEX(Auswertung!AQ$17:AQ$108,MATCH($A19,Auswertung!AQ$17:AQ$108,0)+1,0)," ")</f>
        <v xml:space="preserve"> </v>
      </c>
      <c r="CG19" s="102" t="str">
        <f t="shared" si="394"/>
        <v/>
      </c>
      <c r="CH19" s="64" t="str" cm="1">
        <f t="array" ref="CH19">IFERROR(INDEX(Auswertung!AR$17:AR$108,MATCH($A19,Auswertung!AR$17:AR$108,0)+1,0)," ")</f>
        <v xml:space="preserve"> </v>
      </c>
      <c r="CI19" s="102" t="str">
        <f t="shared" ref="CI19:CK19" si="395">IF(CH19=" ","","Nein")</f>
        <v/>
      </c>
      <c r="CJ19" s="64" t="str" cm="1">
        <f t="array" ref="CJ19">IFERROR(INDEX(Auswertung!AS$17:AS$108,MATCH($A19,Auswertung!AS$17:AS$108,0)+1,0)," ")</f>
        <v xml:space="preserve"> </v>
      </c>
      <c r="CK19" s="102" t="str">
        <f t="shared" si="395"/>
        <v/>
      </c>
      <c r="CL19" s="64" t="str" cm="1">
        <f t="array" ref="CL19">IFERROR(INDEX(Auswertung!AT$17:AT$108,MATCH($A19,Auswertung!AT$17:AT$108,0)+1,0)," ")</f>
        <v xml:space="preserve"> </v>
      </c>
      <c r="CM19" s="102" t="str">
        <f t="shared" ref="CM19:HE19" si="396">IF(CL19=" ","","Nein")</f>
        <v/>
      </c>
      <c r="CN19" s="64" t="str" cm="1">
        <f t="array" ref="CN19">IFERROR(INDEX(Auswertung!AU$17:AU$108,MATCH($A19,Auswertung!AU$17:AU$108,0)+1,0)," ")</f>
        <v xml:space="preserve"> </v>
      </c>
      <c r="CO19" s="102" t="str">
        <f t="shared" si="396"/>
        <v/>
      </c>
      <c r="CP19" s="64" t="str" cm="1">
        <f t="array" ref="CP19">IFERROR(INDEX(Auswertung!AV$17:AV$108,MATCH($A19,Auswertung!AV$17:AV$108,0)+1,0)," ")</f>
        <v xml:space="preserve"> </v>
      </c>
      <c r="CQ19" s="102" t="str">
        <f t="shared" si="396"/>
        <v/>
      </c>
      <c r="CR19" s="64" t="str" cm="1">
        <f t="array" ref="CR19">IFERROR(INDEX(Auswertung!AW$17:AW$108,MATCH($A19,Auswertung!AW$17:AW$108,0)+1,0)," ")</f>
        <v xml:space="preserve"> </v>
      </c>
      <c r="CS19" s="102" t="str">
        <f t="shared" si="396"/>
        <v/>
      </c>
      <c r="CT19" s="64" t="str" cm="1">
        <f t="array" ref="CT19">IFERROR(INDEX(Auswertung!AX$17:AX$108,MATCH($A19,Auswertung!AX$17:AX$108,0)+1,0)," ")</f>
        <v xml:space="preserve"> </v>
      </c>
      <c r="CU19" s="102" t="str">
        <f t="shared" si="396"/>
        <v/>
      </c>
      <c r="CV19" s="64" t="str" cm="1">
        <f t="array" ref="CV19">IFERROR(INDEX(Auswertung!AY$17:AY$108,MATCH($A19,Auswertung!AY$17:AY$108,0)+1,0)," ")</f>
        <v xml:space="preserve"> </v>
      </c>
      <c r="CW19" s="102" t="str">
        <f t="shared" si="396"/>
        <v/>
      </c>
      <c r="CX19" s="64" t="str" cm="1">
        <f t="array" ref="CX19">IFERROR(INDEX(Auswertung!AZ$17:AZ$108,MATCH($A19,Auswertung!AZ$17:AZ$108,0)+1,0)," ")</f>
        <v xml:space="preserve"> </v>
      </c>
      <c r="CY19" s="102" t="str">
        <f t="shared" si="396"/>
        <v/>
      </c>
      <c r="CZ19" s="64" t="str" cm="1">
        <f t="array" ref="CZ19">IFERROR(INDEX(Auswertung!BA$17:BA$108,MATCH($A19,Auswertung!BA$17:BA$108,0)+1,0)," ")</f>
        <v xml:space="preserve"> </v>
      </c>
      <c r="DA19" s="102" t="str">
        <f t="shared" si="396"/>
        <v/>
      </c>
      <c r="DB19" s="64" t="str" cm="1">
        <f t="array" ref="DB19">IFERROR(INDEX(Auswertung!BB$17:BB$108,MATCH($A19,Auswertung!BB$17:BB$108,0)+1,0)," ")</f>
        <v xml:space="preserve"> </v>
      </c>
      <c r="DC19" s="102" t="str">
        <f t="shared" si="396"/>
        <v/>
      </c>
      <c r="DD19" s="64" t="str" cm="1">
        <f t="array" ref="DD19">IFERROR(INDEX(Auswertung!BC$17:BC$108,MATCH($A19,Auswertung!BC$17:BC$108,0)+1,0)," ")</f>
        <v xml:space="preserve"> </v>
      </c>
      <c r="DE19" s="102" t="str">
        <f t="shared" si="396"/>
        <v/>
      </c>
      <c r="DF19" s="64" t="str" cm="1">
        <f t="array" ref="DF19">IFERROR(INDEX(Auswertung!BD$17:BD$108,MATCH($A19,Auswertung!BD$17:BD$108,0)+1,0)," ")</f>
        <v xml:space="preserve"> </v>
      </c>
      <c r="DG19" s="102" t="str">
        <f t="shared" si="396"/>
        <v/>
      </c>
      <c r="DH19" s="64" t="str" cm="1">
        <f t="array" ref="DH19">IFERROR(INDEX(Auswertung!BE$17:BE$108,MATCH($A19,Auswertung!BE$17:BE$108,0)+1,0)," ")</f>
        <v xml:space="preserve"> </v>
      </c>
      <c r="DI19" s="102" t="str">
        <f t="shared" si="396"/>
        <v/>
      </c>
      <c r="DJ19" s="64" t="str" cm="1">
        <f t="array" ref="DJ19">IFERROR(INDEX(Auswertung!BF$17:BF$108,MATCH($A19,Auswertung!BF$17:BF$108,0)+1,0)," ")</f>
        <v xml:space="preserve"> </v>
      </c>
      <c r="DK19" s="102" t="str">
        <f t="shared" si="396"/>
        <v/>
      </c>
      <c r="DL19" s="64" t="str" cm="1">
        <f t="array" ref="DL19">IFERROR(INDEX(Auswertung!BG$17:BG$108,MATCH($A19,Auswertung!BG$17:BG$108,0)+1,0)," ")</f>
        <v xml:space="preserve"> </v>
      </c>
      <c r="DM19" s="102" t="str">
        <f t="shared" si="396"/>
        <v/>
      </c>
      <c r="DN19" s="64" t="str" cm="1">
        <f t="array" ref="DN19">IFERROR(INDEX(Auswertung!BH$17:BH$108,MATCH($A19,Auswertung!BH$17:BH$108,0)+1,0)," ")</f>
        <v xml:space="preserve"> </v>
      </c>
      <c r="DO19" s="102" t="str">
        <f t="shared" si="396"/>
        <v/>
      </c>
      <c r="DP19" s="64" t="str" cm="1">
        <f t="array" ref="DP19">IFERROR(INDEX(Auswertung!BI$17:BI$108,MATCH($A19,Auswertung!BI$17:BI$108,0)+1,0)," ")</f>
        <v xml:space="preserve"> </v>
      </c>
      <c r="DQ19" s="102" t="str">
        <f t="shared" si="396"/>
        <v/>
      </c>
      <c r="DR19" s="64" t="str" cm="1">
        <f t="array" ref="DR19">IFERROR(INDEX(Auswertung!BJ$17:BJ$108,MATCH($A19,Auswertung!BJ$17:BJ$108,0)+1,0)," ")</f>
        <v xml:space="preserve"> </v>
      </c>
      <c r="DS19" s="102" t="str">
        <f t="shared" si="396"/>
        <v/>
      </c>
      <c r="DT19" s="64" t="str" cm="1">
        <f t="array" ref="DT19">IFERROR(INDEX(Auswertung!BK$17:BK$108,MATCH($A19,Auswertung!BK$17:BK$108,0)+1,0)," ")</f>
        <v xml:space="preserve"> </v>
      </c>
      <c r="DU19" s="102" t="str">
        <f t="shared" si="396"/>
        <v/>
      </c>
      <c r="DV19" s="64" t="str" cm="1">
        <f t="array" ref="DV19">IFERROR(INDEX(Auswertung!BL$17:BL$108,MATCH($A19,Auswertung!BL$17:BL$108,0)+1,0)," ")</f>
        <v xml:space="preserve"> </v>
      </c>
      <c r="DW19" s="102" t="str">
        <f t="shared" si="396"/>
        <v/>
      </c>
      <c r="DX19" s="64" t="str" cm="1">
        <f t="array" ref="DX19">IFERROR(INDEX(Auswertung!BM$17:BM$108,MATCH($A19,Auswertung!BM$17:BM$108,0)+1,0)," ")</f>
        <v xml:space="preserve"> </v>
      </c>
      <c r="DY19" s="102" t="str">
        <f t="shared" si="396"/>
        <v/>
      </c>
      <c r="DZ19" s="64" t="str" cm="1">
        <f t="array" ref="DZ19">IFERROR(INDEX(Auswertung!BN$17:BN$108,MATCH($A19,Auswertung!BN$17:BN$108,0)+1,0)," ")</f>
        <v xml:space="preserve"> </v>
      </c>
      <c r="EA19" s="102" t="str">
        <f t="shared" si="396"/>
        <v/>
      </c>
      <c r="EB19" s="64" t="str" cm="1">
        <f t="array" ref="EB19">IFERROR(INDEX(Auswertung!BO$17:BO$108,MATCH($A19,Auswertung!BO$17:BO$108,0)+1,0)," ")</f>
        <v xml:space="preserve"> </v>
      </c>
      <c r="EC19" s="102" t="str">
        <f t="shared" si="396"/>
        <v/>
      </c>
      <c r="ED19" s="64" t="str" cm="1">
        <f t="array" ref="ED19">IFERROR(INDEX(Auswertung!BP$17:BP$108,MATCH($A19,Auswertung!BP$17:BP$108,0)+1,0)," ")</f>
        <v xml:space="preserve"> </v>
      </c>
      <c r="EE19" s="102" t="str">
        <f t="shared" si="396"/>
        <v/>
      </c>
      <c r="EF19" s="64" t="str" cm="1">
        <f t="array" ref="EF19">IFERROR(INDEX(Auswertung!BQ$17:BQ$108,MATCH($A19,Auswertung!BQ$17:BQ$108,0)+1,0)," ")</f>
        <v xml:space="preserve"> </v>
      </c>
      <c r="EG19" s="102" t="str">
        <f t="shared" si="396"/>
        <v/>
      </c>
      <c r="EH19" s="64" t="str" cm="1">
        <f t="array" ref="EH19">IFERROR(INDEX(Auswertung!BR$17:BR$108,MATCH($A19,Auswertung!BR$17:BR$108,0)+1,0)," ")</f>
        <v xml:space="preserve"> </v>
      </c>
      <c r="EI19" s="102" t="str">
        <f t="shared" si="396"/>
        <v/>
      </c>
      <c r="EJ19" s="64" t="str" cm="1">
        <f t="array" ref="EJ19">IFERROR(INDEX(Auswertung!BS$17:BS$108,MATCH($A19,Auswertung!BS$17:BS$108,0)+1,0)," ")</f>
        <v xml:space="preserve"> </v>
      </c>
      <c r="EK19" s="102" t="str">
        <f t="shared" si="396"/>
        <v/>
      </c>
      <c r="EL19" s="64" t="str" cm="1">
        <f t="array" ref="EL19">IFERROR(INDEX(Auswertung!BT$17:BT$108,MATCH($A19,Auswertung!BT$17:BT$108,0)+1,0)," ")</f>
        <v xml:space="preserve"> </v>
      </c>
      <c r="EM19" s="102" t="str">
        <f t="shared" si="396"/>
        <v/>
      </c>
      <c r="EN19" s="64" t="str" cm="1">
        <f t="array" ref="EN19">IFERROR(INDEX(Auswertung!BU$17:BU$108,MATCH($A19,Auswertung!BU$17:BU$108,0)+1,0)," ")</f>
        <v xml:space="preserve"> </v>
      </c>
      <c r="EO19" s="102" t="str">
        <f t="shared" si="396"/>
        <v/>
      </c>
      <c r="EP19" s="64" t="str" cm="1">
        <f t="array" ref="EP19">IFERROR(INDEX(Auswertung!BV$17:BV$108,MATCH($A19,Auswertung!BV$17:BV$108,0)+1,0)," ")</f>
        <v xml:space="preserve"> </v>
      </c>
      <c r="EQ19" s="102" t="str">
        <f t="shared" si="396"/>
        <v/>
      </c>
      <c r="ER19" s="64" t="str" cm="1">
        <f t="array" ref="ER19">IFERROR(INDEX(Auswertung!BW$17:BW$108,MATCH($A19,Auswertung!BW$17:BW$108,0)+1,0)," ")</f>
        <v xml:space="preserve"> </v>
      </c>
      <c r="ES19" s="102" t="str">
        <f t="shared" si="396"/>
        <v/>
      </c>
      <c r="ET19" s="64" t="str" cm="1">
        <f t="array" ref="ET19">IFERROR(INDEX(Auswertung!BX$17:BX$108,MATCH($A19,Auswertung!BX$17:BX$108,0)+1,0)," ")</f>
        <v xml:space="preserve"> </v>
      </c>
      <c r="EU19" s="102" t="str">
        <f t="shared" si="396"/>
        <v/>
      </c>
      <c r="EV19" s="64" t="str" cm="1">
        <f t="array" ref="EV19">IFERROR(INDEX(Auswertung!BY$17:BY$108,MATCH($A19,Auswertung!BY$17:BY$108,0)+1,0)," ")</f>
        <v xml:space="preserve"> </v>
      </c>
      <c r="EW19" s="102" t="str">
        <f t="shared" si="396"/>
        <v/>
      </c>
      <c r="EX19" s="64" t="str" cm="1">
        <f t="array" ref="EX19">IFERROR(INDEX(Auswertung!BZ$17:BZ$108,MATCH($A19,Auswertung!BZ$17:BZ$108,0)+1,0)," ")</f>
        <v xml:space="preserve"> </v>
      </c>
      <c r="EY19" s="102" t="str">
        <f t="shared" si="396"/>
        <v/>
      </c>
      <c r="EZ19" s="64" t="str" cm="1">
        <f t="array" ref="EZ19">IFERROR(INDEX(Auswertung!CA$17:CA$108,MATCH($A19,Auswertung!CA$17:CA$108,0)+1,0)," ")</f>
        <v xml:space="preserve"> </v>
      </c>
      <c r="FA19" s="102" t="str">
        <f t="shared" si="396"/>
        <v/>
      </c>
      <c r="FB19" s="64" t="str" cm="1">
        <f t="array" ref="FB19">IFERROR(INDEX(Auswertung!CB$17:CB$108,MATCH($A19,Auswertung!CB$17:CB$108,0)+1,0)," ")</f>
        <v xml:space="preserve"> </v>
      </c>
      <c r="FC19" s="102" t="str">
        <f t="shared" si="396"/>
        <v/>
      </c>
      <c r="FD19" s="64" t="str" cm="1">
        <f t="array" ref="FD19">IFERROR(INDEX(Auswertung!CC$17:CC$108,MATCH($A19,Auswertung!CC$17:CC$108,0)+1,0)," ")</f>
        <v xml:space="preserve"> </v>
      </c>
      <c r="FE19" s="102" t="str">
        <f t="shared" si="396"/>
        <v/>
      </c>
      <c r="FF19" s="64" t="str" cm="1">
        <f t="array" ref="FF19">IFERROR(INDEX(Auswertung!CD$17:CD$108,MATCH($A19,Auswertung!CD$17:CD$108,0)+1,0)," ")</f>
        <v xml:space="preserve"> </v>
      </c>
      <c r="FG19" s="102" t="str">
        <f t="shared" si="396"/>
        <v/>
      </c>
      <c r="FH19" s="64" t="str" cm="1">
        <f t="array" ref="FH19">IFERROR(INDEX(Auswertung!CE$17:CE$108,MATCH($A19,Auswertung!CE$17:CE$108,0)+1,0)," ")</f>
        <v xml:space="preserve"> </v>
      </c>
      <c r="FI19" s="102" t="str">
        <f t="shared" si="396"/>
        <v/>
      </c>
      <c r="FJ19" s="64" t="str" cm="1">
        <f t="array" ref="FJ19">IFERROR(INDEX(Auswertung!CF$17:CF$108,MATCH($A19,Auswertung!CF$17:CF$108,0)+1,0)," ")</f>
        <v xml:space="preserve"> </v>
      </c>
      <c r="FK19" s="102" t="str">
        <f t="shared" si="396"/>
        <v/>
      </c>
      <c r="FL19" s="64" t="str" cm="1">
        <f t="array" ref="FL19">IFERROR(INDEX(Auswertung!CG$17:CG$108,MATCH($A19,Auswertung!CG$17:CG$108,0)+1,0)," ")</f>
        <v xml:space="preserve"> </v>
      </c>
      <c r="FM19" s="102" t="str">
        <f t="shared" si="396"/>
        <v/>
      </c>
      <c r="FN19" s="64" t="str" cm="1">
        <f t="array" ref="FN19">IFERROR(INDEX(Auswertung!CH$17:CH$108,MATCH($A19,Auswertung!CH$17:CH$108,0)+1,0)," ")</f>
        <v xml:space="preserve"> </v>
      </c>
      <c r="FO19" s="102" t="str">
        <f t="shared" si="396"/>
        <v/>
      </c>
      <c r="FP19" s="64" t="str" cm="1">
        <f t="array" ref="FP19">IFERROR(INDEX(Auswertung!CI$17:CI$108,MATCH($A19,Auswertung!CI$17:CI$108,0)+1,0)," ")</f>
        <v xml:space="preserve"> </v>
      </c>
      <c r="FQ19" s="102" t="str">
        <f t="shared" si="396"/>
        <v/>
      </c>
      <c r="FR19" s="64" t="str" cm="1">
        <f t="array" ref="FR19">IFERROR(INDEX(Auswertung!CJ$17:CJ$108,MATCH($A19,Auswertung!CJ$17:CJ$108,0)+1,0)," ")</f>
        <v xml:space="preserve"> </v>
      </c>
      <c r="FS19" s="102" t="str">
        <f t="shared" si="396"/>
        <v/>
      </c>
      <c r="FT19" s="64" t="str" cm="1">
        <f t="array" ref="FT19">IFERROR(INDEX(Auswertung!CK$17:CK$108,MATCH($A19,Auswertung!CK$17:CK$108,0)+1,0)," ")</f>
        <v xml:space="preserve"> </v>
      </c>
      <c r="FU19" s="102" t="str">
        <f t="shared" si="396"/>
        <v/>
      </c>
      <c r="FV19" s="64" t="str" cm="1">
        <f t="array" ref="FV19">IFERROR(INDEX(Auswertung!CL$17:CL$108,MATCH($A19,Auswertung!CL$17:CL$108,0)+1,0)," ")</f>
        <v xml:space="preserve"> </v>
      </c>
      <c r="FW19" s="102" t="str">
        <f t="shared" si="396"/>
        <v/>
      </c>
      <c r="FX19" s="64" t="str" cm="1">
        <f t="array" ref="FX19">IFERROR(INDEX(Auswertung!CM$17:CM$108,MATCH($A19,Auswertung!CM$17:CM$108,0)+1,0)," ")</f>
        <v xml:space="preserve"> </v>
      </c>
      <c r="FY19" s="102" t="str">
        <f t="shared" si="396"/>
        <v/>
      </c>
      <c r="FZ19" s="64" t="str" cm="1">
        <f t="array" ref="FZ19">IFERROR(INDEX(Auswertung!CN$17:CN$108,MATCH($A19,Auswertung!CN$17:CN$108,0)+1,0)," ")</f>
        <v xml:space="preserve"> </v>
      </c>
      <c r="GA19" s="102" t="str">
        <f t="shared" si="396"/>
        <v/>
      </c>
      <c r="GB19" s="64" t="str" cm="1">
        <f t="array" ref="GB19">IFERROR(INDEX(Auswertung!CO$17:CO$108,MATCH($A19,Auswertung!CO$17:CO$108,0)+1,0)," ")</f>
        <v xml:space="preserve"> </v>
      </c>
      <c r="GC19" s="102" t="str">
        <f t="shared" si="396"/>
        <v/>
      </c>
      <c r="GD19" s="64" t="str" cm="1">
        <f t="array" ref="GD19">IFERROR(INDEX(Auswertung!CP$17:CP$108,MATCH($A19,Auswertung!CP$17:CP$108,0)+1,0)," ")</f>
        <v xml:space="preserve"> </v>
      </c>
      <c r="GE19" s="102" t="str">
        <f t="shared" si="396"/>
        <v/>
      </c>
      <c r="GF19" s="64" t="str" cm="1">
        <f t="array" ref="GF19">IFERROR(INDEX(Auswertung!CQ$17:CQ$108,MATCH($A19,Auswertung!CQ$17:CQ$108,0)+1,0)," ")</f>
        <v xml:space="preserve"> </v>
      </c>
      <c r="GG19" s="102" t="str">
        <f t="shared" si="396"/>
        <v/>
      </c>
      <c r="GH19" s="64" t="str" cm="1">
        <f t="array" ref="GH19">IFERROR(INDEX(Auswertung!CR$17:CR$108,MATCH($A19,Auswertung!CR$17:CR$108,0)+1,0)," ")</f>
        <v xml:space="preserve"> </v>
      </c>
      <c r="GI19" s="102" t="str">
        <f t="shared" si="396"/>
        <v/>
      </c>
      <c r="GJ19" s="64" t="str" cm="1">
        <f t="array" ref="GJ19">IFERROR(INDEX(Auswertung!CS$17:CS$108,MATCH($A19,Auswertung!CS$17:CS$108,0)+1,0)," ")</f>
        <v xml:space="preserve"> </v>
      </c>
      <c r="GK19" s="102" t="str">
        <f t="shared" si="396"/>
        <v/>
      </c>
      <c r="GL19" s="64" t="str" cm="1">
        <f t="array" ref="GL19">IFERROR(INDEX(Auswertung!CT$17:CT$108,MATCH($A19,Auswertung!CT$17:CT$108,0)+1,0)," ")</f>
        <v xml:space="preserve"> </v>
      </c>
      <c r="GM19" s="102" t="str">
        <f t="shared" si="396"/>
        <v/>
      </c>
      <c r="GN19" s="64" t="str" cm="1">
        <f t="array" ref="GN19">IFERROR(INDEX(Auswertung!CU$17:CU$108,MATCH($A19,Auswertung!CU$17:CU$108,0)+1,0)," ")</f>
        <v xml:space="preserve"> </v>
      </c>
      <c r="GO19" s="102" t="str">
        <f t="shared" si="396"/>
        <v/>
      </c>
      <c r="GP19" s="64" t="str" cm="1">
        <f t="array" ref="GP19">IFERROR(INDEX(Auswertung!CV$17:CV$108,MATCH($A19,Auswertung!CV$17:CV$108,0)+1,0)," ")</f>
        <v xml:space="preserve"> </v>
      </c>
      <c r="GQ19" s="102" t="str">
        <f t="shared" si="396"/>
        <v/>
      </c>
      <c r="GR19" s="64" t="str" cm="1">
        <f t="array" ref="GR19">IFERROR(INDEX(Auswertung!CW$17:CW$108,MATCH($A19,Auswertung!CW$17:CW$108,0)+1,0)," ")</f>
        <v xml:space="preserve"> </v>
      </c>
      <c r="GS19" s="102" t="str">
        <f t="shared" si="396"/>
        <v/>
      </c>
      <c r="GT19" s="64" t="str" cm="1">
        <f t="array" ref="GT19">IFERROR(INDEX(Auswertung!CX$17:CX$108,MATCH($A19,Auswertung!CX$17:CX$108,0)+1,0)," ")</f>
        <v xml:space="preserve"> </v>
      </c>
      <c r="GU19" s="102" t="str">
        <f t="shared" si="396"/>
        <v/>
      </c>
      <c r="GV19" s="64" t="str" cm="1">
        <f t="array" ref="GV19">IFERROR(INDEX(Auswertung!CY$17:CY$108,MATCH($A19,Auswertung!CY$17:CY$108,0)+1,0)," ")</f>
        <v xml:space="preserve"> </v>
      </c>
      <c r="GW19" s="102" t="str">
        <f t="shared" si="396"/>
        <v/>
      </c>
      <c r="GX19" s="64" t="str" cm="1">
        <f t="array" ref="GX19">IFERROR(INDEX(Auswertung!CZ$17:CZ$108,MATCH($A19,Auswertung!CZ$17:CZ$108,0)+1,0)," ")</f>
        <v xml:space="preserve"> </v>
      </c>
      <c r="GY19" s="102" t="str">
        <f t="shared" si="396"/>
        <v/>
      </c>
      <c r="GZ19" s="64" t="str" cm="1">
        <f t="array" ref="GZ19">IFERROR(INDEX(Auswertung!DA$17:DA$108,MATCH($A19,Auswertung!DA$17:DA$108,0)+1,0)," ")</f>
        <v xml:space="preserve"> </v>
      </c>
      <c r="HA19" s="102" t="str">
        <f t="shared" si="396"/>
        <v/>
      </c>
      <c r="HB19" s="64" t="str" cm="1">
        <f t="array" ref="HB19">IFERROR(INDEX(Auswertung!DB$17:DB$108,MATCH($A19,Auswertung!DB$17:DB$108,0)+1,0)," ")</f>
        <v xml:space="preserve"> </v>
      </c>
      <c r="HC19" s="102" t="str">
        <f t="shared" si="396"/>
        <v/>
      </c>
      <c r="HD19" s="64" t="str" cm="1">
        <f t="array" ref="HD19">IFERROR(INDEX(Auswertung!DC$17:DC$108,MATCH($A19,Auswertung!DC$17:DC$108,0)+1,0)," ")</f>
        <v xml:space="preserve"> </v>
      </c>
      <c r="HE19" s="102" t="str">
        <f t="shared" si="396"/>
        <v/>
      </c>
      <c r="HF19" s="64" t="str" cm="1">
        <f t="array" ref="HF19">IFERROR(INDEX(Auswertung!DD$17:DD$108,MATCH($A19,Auswertung!DD$17:DD$108,0)+1,0)," ")</f>
        <v xml:space="preserve"> </v>
      </c>
    </row>
    <row r="20" spans="1:214" ht="44.25" customHeight="1" x14ac:dyDescent="0.3">
      <c r="A20" s="53">
        <v>2042</v>
      </c>
      <c r="B20" s="64" t="str" cm="1">
        <f t="array" ref="B20">IFERROR(INDEX(Auswertung!B$17:B$108,MATCH($A20,Auswertung!B$17:B$108,0)+1,0)," ")</f>
        <v xml:space="preserve"> </v>
      </c>
      <c r="C20" s="102" t="str">
        <f t="shared" si="0"/>
        <v/>
      </c>
      <c r="D20" s="64" t="str" cm="1">
        <f t="array" ref="D20">IFERROR(INDEX(Auswertung!C$17:C$108,MATCH($A20,Auswertung!C$17:C$108,0)+1,0)," ")</f>
        <v xml:space="preserve"> </v>
      </c>
      <c r="E20" s="102" t="str">
        <f t="shared" si="0"/>
        <v/>
      </c>
      <c r="F20" s="64" t="str" cm="1">
        <f t="array" ref="F20">IFERROR(INDEX(Auswertung!D$17:D$108,MATCH($A20,Auswertung!D$17:D$108,0)+1,0)," ")</f>
        <v xml:space="preserve"> </v>
      </c>
      <c r="G20" s="102" t="str">
        <f t="shared" ref="G20:I20" si="397">IF(F20=" ","","Nein")</f>
        <v/>
      </c>
      <c r="H20" s="64" t="str" cm="1">
        <f t="array" ref="H20">IFERROR(INDEX(Auswertung!E$17:E$108,MATCH($A20,Auswertung!E$17:E$108,0)+1,0)," ")</f>
        <v xml:space="preserve"> </v>
      </c>
      <c r="I20" s="102" t="str">
        <f t="shared" si="397"/>
        <v/>
      </c>
      <c r="J20" s="64" t="str" cm="1">
        <f t="array" ref="J20">IFERROR(INDEX(Auswertung!F$17:F$108,MATCH($A20,Auswertung!F$17:F$108,0)+1,0)," ")</f>
        <v xml:space="preserve"> </v>
      </c>
      <c r="K20" s="102" t="str">
        <f t="shared" ref="K20:M20" si="398">IF(J20=" ","","Nein")</f>
        <v/>
      </c>
      <c r="L20" s="64" t="str" cm="1">
        <f t="array" ref="L20">IFERROR(INDEX(Auswertung!G$17:G$108,MATCH($A20,Auswertung!G$17:G$108,0)+1,0)," ")</f>
        <v xml:space="preserve"> </v>
      </c>
      <c r="M20" s="102" t="str">
        <f t="shared" si="398"/>
        <v/>
      </c>
      <c r="N20" s="64" t="str" cm="1">
        <f t="array" ref="N20">IFERROR(INDEX(Auswertung!H$17:H$108,MATCH($A20,Auswertung!H$17:H$108,0)+1,0)," ")</f>
        <v xml:space="preserve"> </v>
      </c>
      <c r="O20" s="102" t="str">
        <f t="shared" ref="O20:Q20" si="399">IF(N20=" ","","Nein")</f>
        <v/>
      </c>
      <c r="P20" s="64" t="str" cm="1">
        <f t="array" ref="P20">IFERROR(INDEX(Auswertung!I$17:I$108,MATCH($A20,Auswertung!I$17:I$108,0)+1,0)," ")</f>
        <v xml:space="preserve"> </v>
      </c>
      <c r="Q20" s="102" t="str">
        <f t="shared" si="399"/>
        <v/>
      </c>
      <c r="R20" s="64" t="str" cm="1">
        <f t="array" ref="R20">IFERROR(INDEX(Auswertung!J$17:J$108,MATCH($A20,Auswertung!J$17:J$108,0)+1,0)," ")</f>
        <v xml:space="preserve"> </v>
      </c>
      <c r="S20" s="102" t="str">
        <f t="shared" ref="S20:U20" si="400">IF(R20=" ","","Nein")</f>
        <v/>
      </c>
      <c r="T20" s="64" t="str" cm="1">
        <f t="array" ref="T20">IFERROR(INDEX(Auswertung!K$17:K$108,MATCH($A20,Auswertung!K$17:K$108,0)+1,0)," ")</f>
        <v xml:space="preserve"> </v>
      </c>
      <c r="U20" s="102" t="str">
        <f t="shared" si="400"/>
        <v/>
      </c>
      <c r="V20" s="64" t="str" cm="1">
        <f t="array" ref="V20">IFERROR(INDEX(Auswertung!L$17:L$108,MATCH($A20,Auswertung!L$17:L$108,0)+1,0)," ")</f>
        <v xml:space="preserve"> </v>
      </c>
      <c r="W20" s="102" t="str">
        <f t="shared" ref="W20:Y20" si="401">IF(V20=" ","","Nein")</f>
        <v/>
      </c>
      <c r="X20" s="64" t="str" cm="1">
        <f t="array" ref="X20">IFERROR(INDEX(Auswertung!M$17:M$108,MATCH($A20,Auswertung!M$17:M$108,0)+1,0)," ")</f>
        <v xml:space="preserve"> </v>
      </c>
      <c r="Y20" s="102" t="str">
        <f t="shared" si="401"/>
        <v/>
      </c>
      <c r="Z20" s="64" t="str" cm="1">
        <f t="array" ref="Z20">IFERROR(INDEX(Auswertung!N$17:N$108,MATCH($A20,Auswertung!N$17:N$108,0)+1,0)," ")</f>
        <v xml:space="preserve"> </v>
      </c>
      <c r="AA20" s="102" t="str">
        <f t="shared" ref="AA20:AC20" si="402">IF(Z20=" ","","Nein")</f>
        <v/>
      </c>
      <c r="AB20" s="64" t="str" cm="1">
        <f t="array" ref="AB20">IFERROR(INDEX(Auswertung!O$17:O$108,MATCH($A20,Auswertung!O$17:O$108,0)+1,0)," ")</f>
        <v xml:space="preserve"> </v>
      </c>
      <c r="AC20" s="102" t="str">
        <f t="shared" si="402"/>
        <v/>
      </c>
      <c r="AD20" s="64" t="str" cm="1">
        <f t="array" ref="AD20">IFERROR(INDEX(Auswertung!P$17:P$108,MATCH($A20,Auswertung!P$17:P$108,0)+1,0)," ")</f>
        <v xml:space="preserve"> </v>
      </c>
      <c r="AE20" s="102" t="str">
        <f t="shared" ref="AE20:AG20" si="403">IF(AD20=" ","","Nein")</f>
        <v/>
      </c>
      <c r="AF20" s="64" t="str" cm="1">
        <f t="array" ref="AF20">IFERROR(INDEX(Auswertung!Q$17:Q$108,MATCH($A20,Auswertung!Q$17:Q$108,0)+1,0)," ")</f>
        <v xml:space="preserve"> </v>
      </c>
      <c r="AG20" s="102" t="str">
        <f t="shared" si="403"/>
        <v/>
      </c>
      <c r="AH20" s="64" t="str" cm="1">
        <f t="array" ref="AH20">IFERROR(INDEX(Auswertung!R$17:R$108,MATCH($A20,Auswertung!R$17:R$108,0)+1,0)," ")</f>
        <v xml:space="preserve"> </v>
      </c>
      <c r="AI20" s="102" t="str">
        <f t="shared" ref="AI20:AK20" si="404">IF(AH20=" ","","Nein")</f>
        <v/>
      </c>
      <c r="AJ20" s="64" t="str" cm="1">
        <f t="array" ref="AJ20">IFERROR(INDEX(Auswertung!S$17:S$108,MATCH($A20,Auswertung!S$17:S$108,0)+1,0)," ")</f>
        <v xml:space="preserve"> </v>
      </c>
      <c r="AK20" s="102" t="str">
        <f t="shared" si="404"/>
        <v/>
      </c>
      <c r="AL20" s="64" t="str" cm="1">
        <f t="array" ref="AL20">IFERROR(INDEX(Auswertung!T$17:T$108,MATCH($A20,Auswertung!T$17:T$108,0)+1,0)," ")</f>
        <v xml:space="preserve"> </v>
      </c>
      <c r="AM20" s="102" t="str">
        <f t="shared" ref="AM20:AO20" si="405">IF(AL20=" ","","Nein")</f>
        <v/>
      </c>
      <c r="AN20" s="64" t="str" cm="1">
        <f t="array" ref="AN20">IFERROR(INDEX(Auswertung!U$17:U$108,MATCH($A20,Auswertung!U$17:U$108,0)+1,0)," ")</f>
        <v xml:space="preserve"> </v>
      </c>
      <c r="AO20" s="102" t="str">
        <f t="shared" si="405"/>
        <v/>
      </c>
      <c r="AP20" s="64" t="str" cm="1">
        <f t="array" ref="AP20">IFERROR(INDEX(Auswertung!V$17:V$108,MATCH($A20,Auswertung!V$17:V$108,0)+1,0)," ")</f>
        <v xml:space="preserve"> </v>
      </c>
      <c r="AQ20" s="102" t="str">
        <f t="shared" ref="AQ20:AS20" si="406">IF(AP20=" ","","Nein")</f>
        <v/>
      </c>
      <c r="AR20" s="64" t="str" cm="1">
        <f t="array" ref="AR20">IFERROR(INDEX(Auswertung!W$17:W$108,MATCH($A20,Auswertung!W$17:W$108,0)+1,0)," ")</f>
        <v xml:space="preserve"> </v>
      </c>
      <c r="AS20" s="102" t="str">
        <f t="shared" si="406"/>
        <v/>
      </c>
      <c r="AT20" s="64" t="str" cm="1">
        <f t="array" ref="AT20">IFERROR(INDEX(Auswertung!X$17:X$108,MATCH($A20,Auswertung!X$17:X$108,0)+1,0)," ")</f>
        <v xml:space="preserve"> </v>
      </c>
      <c r="AU20" s="102" t="str">
        <f t="shared" ref="AU20:AW20" si="407">IF(AT20=" ","","Nein")</f>
        <v/>
      </c>
      <c r="AV20" s="64" t="str" cm="1">
        <f t="array" ref="AV20">IFERROR(INDEX(Auswertung!Y$17:Y$108,MATCH($A20,Auswertung!Y$17:Y$108,0)+1,0)," ")</f>
        <v xml:space="preserve"> </v>
      </c>
      <c r="AW20" s="102" t="str">
        <f t="shared" si="407"/>
        <v/>
      </c>
      <c r="AX20" s="64" t="str" cm="1">
        <f t="array" ref="AX20">IFERROR(INDEX(Auswertung!Z$17:Z$108,MATCH($A20,Auswertung!Z$17:Z$108,0)+1,0)," ")</f>
        <v xml:space="preserve"> </v>
      </c>
      <c r="AY20" s="102" t="str">
        <f t="shared" ref="AY20:BA20" si="408">IF(AX20=" ","","Nein")</f>
        <v/>
      </c>
      <c r="AZ20" s="64" t="str" cm="1">
        <f t="array" ref="AZ20">IFERROR(INDEX(Auswertung!AA$17:AA$108,MATCH($A20,Auswertung!AA$17:AA$108,0)+1,0)," ")</f>
        <v xml:space="preserve"> </v>
      </c>
      <c r="BA20" s="102" t="str">
        <f t="shared" si="408"/>
        <v/>
      </c>
      <c r="BB20" s="64" t="str" cm="1">
        <f t="array" ref="BB20">IFERROR(INDEX(Auswertung!AB$17:AB$108,MATCH($A20,Auswertung!AB$17:AB$108,0)+1,0)," ")</f>
        <v xml:space="preserve"> </v>
      </c>
      <c r="BC20" s="102" t="str">
        <f t="shared" ref="BC20:BE20" si="409">IF(BB20=" ","","Nein")</f>
        <v/>
      </c>
      <c r="BD20" s="64" t="str" cm="1">
        <f t="array" ref="BD20">IFERROR(INDEX(Auswertung!AC$17:AC$108,MATCH($A20,Auswertung!AC$17:AC$108,0)+1,0)," ")</f>
        <v xml:space="preserve"> </v>
      </c>
      <c r="BE20" s="102" t="str">
        <f t="shared" si="409"/>
        <v/>
      </c>
      <c r="BF20" s="64" t="str" cm="1">
        <f t="array" ref="BF20">IFERROR(INDEX(Auswertung!AD$17:AD$108,MATCH($A20,Auswertung!AD$17:AD$108,0)+1,0)," ")</f>
        <v xml:space="preserve"> </v>
      </c>
      <c r="BG20" s="102" t="str">
        <f t="shared" ref="BG20:BI20" si="410">IF(BF20=" ","","Nein")</f>
        <v/>
      </c>
      <c r="BH20" s="64" t="str" cm="1">
        <f t="array" ref="BH20">IFERROR(INDEX(Auswertung!AE$17:AE$108,MATCH($A20,Auswertung!AE$17:AE$108,0)+1,0)," ")</f>
        <v xml:space="preserve"> </v>
      </c>
      <c r="BI20" s="102" t="str">
        <f t="shared" si="410"/>
        <v/>
      </c>
      <c r="BJ20" s="64" t="str" cm="1">
        <f t="array" ref="BJ20">IFERROR(INDEX(Auswertung!AF$17:AF$108,MATCH($A20,Auswertung!AF$17:AF$108,0)+1,0)," ")</f>
        <v xml:space="preserve"> </v>
      </c>
      <c r="BK20" s="102" t="str">
        <f t="shared" ref="BK20:BM20" si="411">IF(BJ20=" ","","Nein")</f>
        <v/>
      </c>
      <c r="BL20" s="64" t="str" cm="1">
        <f t="array" ref="BL20">IFERROR(INDEX(Auswertung!AG$17:AG$108,MATCH($A20,Auswertung!AG$17:AG$108,0)+1,0)," ")</f>
        <v xml:space="preserve"> </v>
      </c>
      <c r="BM20" s="102" t="str">
        <f t="shared" si="411"/>
        <v/>
      </c>
      <c r="BN20" s="64" t="str" cm="1">
        <f t="array" ref="BN20">IFERROR(INDEX(Auswertung!AH$17:AH$108,MATCH($A20,Auswertung!AH$17:AH$108,0)+1,0)," ")</f>
        <v xml:space="preserve"> </v>
      </c>
      <c r="BO20" s="102" t="str">
        <f t="shared" ref="BO20:BQ20" si="412">IF(BN20=" ","","Nein")</f>
        <v/>
      </c>
      <c r="BP20" s="64" t="str" cm="1">
        <f t="array" ref="BP20">IFERROR(INDEX(Auswertung!AI$17:AI$108,MATCH($A20,Auswertung!AI$17:AI$108,0)+1,0)," ")</f>
        <v xml:space="preserve"> </v>
      </c>
      <c r="BQ20" s="102" t="str">
        <f t="shared" si="412"/>
        <v/>
      </c>
      <c r="BR20" s="64" t="str" cm="1">
        <f t="array" ref="BR20">IFERROR(INDEX(Auswertung!AJ$17:AJ$108,MATCH($A20,Auswertung!AJ$17:AJ$108,0)+1,0)," ")</f>
        <v xml:space="preserve"> </v>
      </c>
      <c r="BS20" s="102" t="str">
        <f t="shared" ref="BS20:BU20" si="413">IF(BR20=" ","","Nein")</f>
        <v/>
      </c>
      <c r="BT20" s="64" t="str" cm="1">
        <f t="array" ref="BT20">IFERROR(INDEX(Auswertung!AK$17:AK$108,MATCH($A20,Auswertung!AK$17:AK$108,0)+1,0)," ")</f>
        <v xml:space="preserve"> </v>
      </c>
      <c r="BU20" s="102" t="str">
        <f t="shared" si="413"/>
        <v/>
      </c>
      <c r="BV20" s="64" t="str" cm="1">
        <f t="array" ref="BV20">IFERROR(INDEX(Auswertung!AL$17:AL$108,MATCH($A20,Auswertung!AL$17:AL$108,0)+1,0)," ")</f>
        <v xml:space="preserve"> </v>
      </c>
      <c r="BW20" s="102" t="str">
        <f t="shared" ref="BW20:BY20" si="414">IF(BV20=" ","","Nein")</f>
        <v/>
      </c>
      <c r="BX20" s="64" t="str" cm="1">
        <f t="array" ref="BX20">IFERROR(INDEX(Auswertung!AM$17:AM$108,MATCH($A20,Auswertung!AM$17:AM$108,0)+1,0)," ")</f>
        <v xml:space="preserve"> </v>
      </c>
      <c r="BY20" s="102" t="str">
        <f t="shared" si="414"/>
        <v/>
      </c>
      <c r="BZ20" s="64" t="str" cm="1">
        <f t="array" ref="BZ20">IFERROR(INDEX(Auswertung!AN$17:AN$108,MATCH($A20,Auswertung!AN$17:AN$108,0)+1,0)," ")</f>
        <v xml:space="preserve"> </v>
      </c>
      <c r="CA20" s="102" t="str">
        <f t="shared" ref="CA20:CC20" si="415">IF(BZ20=" ","","Nein")</f>
        <v/>
      </c>
      <c r="CB20" s="64" t="str" cm="1">
        <f t="array" ref="CB20">IFERROR(INDEX(Auswertung!AO$17:AO$108,MATCH($A20,Auswertung!AO$17:AO$108,0)+1,0)," ")</f>
        <v xml:space="preserve"> </v>
      </c>
      <c r="CC20" s="102" t="str">
        <f t="shared" si="415"/>
        <v/>
      </c>
      <c r="CD20" s="64" t="str" cm="1">
        <f t="array" ref="CD20">IFERROR(INDEX(Auswertung!AP$17:AP$108,MATCH($A20,Auswertung!AP$17:AP$108,0)+1,0)," ")</f>
        <v xml:space="preserve"> </v>
      </c>
      <c r="CE20" s="102" t="str">
        <f t="shared" ref="CE20:CG20" si="416">IF(CD20=" ","","Nein")</f>
        <v/>
      </c>
      <c r="CF20" s="64" t="str" cm="1">
        <f t="array" ref="CF20">IFERROR(INDEX(Auswertung!AQ$17:AQ$108,MATCH($A20,Auswertung!AQ$17:AQ$108,0)+1,0)," ")</f>
        <v xml:space="preserve"> </v>
      </c>
      <c r="CG20" s="102" t="str">
        <f t="shared" si="416"/>
        <v/>
      </c>
      <c r="CH20" s="64" t="str" cm="1">
        <f t="array" ref="CH20">IFERROR(INDEX(Auswertung!AR$17:AR$108,MATCH($A20,Auswertung!AR$17:AR$108,0)+1,0)," ")</f>
        <v xml:space="preserve"> </v>
      </c>
      <c r="CI20" s="102" t="str">
        <f t="shared" ref="CI20:CK20" si="417">IF(CH20=" ","","Nein")</f>
        <v/>
      </c>
      <c r="CJ20" s="64" t="str" cm="1">
        <f t="array" ref="CJ20">IFERROR(INDEX(Auswertung!AS$17:AS$108,MATCH($A20,Auswertung!AS$17:AS$108,0)+1,0)," ")</f>
        <v xml:space="preserve"> </v>
      </c>
      <c r="CK20" s="102" t="str">
        <f t="shared" si="417"/>
        <v/>
      </c>
      <c r="CL20" s="64" t="str" cm="1">
        <f t="array" ref="CL20">IFERROR(INDEX(Auswertung!AT$17:AT$108,MATCH($A20,Auswertung!AT$17:AT$108,0)+1,0)," ")</f>
        <v xml:space="preserve"> </v>
      </c>
      <c r="CM20" s="102" t="str">
        <f t="shared" ref="CM20:HE20" si="418">IF(CL20=" ","","Nein")</f>
        <v/>
      </c>
      <c r="CN20" s="64" t="str" cm="1">
        <f t="array" ref="CN20">IFERROR(INDEX(Auswertung!AU$17:AU$108,MATCH($A20,Auswertung!AU$17:AU$108,0)+1,0)," ")</f>
        <v xml:space="preserve"> </v>
      </c>
      <c r="CO20" s="102" t="str">
        <f t="shared" si="418"/>
        <v/>
      </c>
      <c r="CP20" s="64" t="str" cm="1">
        <f t="array" ref="CP20">IFERROR(INDEX(Auswertung!AV$17:AV$108,MATCH($A20,Auswertung!AV$17:AV$108,0)+1,0)," ")</f>
        <v xml:space="preserve"> </v>
      </c>
      <c r="CQ20" s="102" t="str">
        <f t="shared" si="418"/>
        <v/>
      </c>
      <c r="CR20" s="64" t="str" cm="1">
        <f t="array" ref="CR20">IFERROR(INDEX(Auswertung!AW$17:AW$108,MATCH($A20,Auswertung!AW$17:AW$108,0)+1,0)," ")</f>
        <v xml:space="preserve"> </v>
      </c>
      <c r="CS20" s="102" t="str">
        <f t="shared" si="418"/>
        <v/>
      </c>
      <c r="CT20" s="64" t="str" cm="1">
        <f t="array" ref="CT20">IFERROR(INDEX(Auswertung!AX$17:AX$108,MATCH($A20,Auswertung!AX$17:AX$108,0)+1,0)," ")</f>
        <v xml:space="preserve"> </v>
      </c>
      <c r="CU20" s="102" t="str">
        <f t="shared" si="418"/>
        <v/>
      </c>
      <c r="CV20" s="64" t="str" cm="1">
        <f t="array" ref="CV20">IFERROR(INDEX(Auswertung!AY$17:AY$108,MATCH($A20,Auswertung!AY$17:AY$108,0)+1,0)," ")</f>
        <v xml:space="preserve"> </v>
      </c>
      <c r="CW20" s="102" t="str">
        <f t="shared" si="418"/>
        <v/>
      </c>
      <c r="CX20" s="64" t="str" cm="1">
        <f t="array" ref="CX20">IFERROR(INDEX(Auswertung!AZ$17:AZ$108,MATCH($A20,Auswertung!AZ$17:AZ$108,0)+1,0)," ")</f>
        <v xml:space="preserve"> </v>
      </c>
      <c r="CY20" s="102" t="str">
        <f t="shared" si="418"/>
        <v/>
      </c>
      <c r="CZ20" s="64" t="str" cm="1">
        <f t="array" ref="CZ20">IFERROR(INDEX(Auswertung!BA$17:BA$108,MATCH($A20,Auswertung!BA$17:BA$108,0)+1,0)," ")</f>
        <v xml:space="preserve"> </v>
      </c>
      <c r="DA20" s="102" t="str">
        <f t="shared" si="418"/>
        <v/>
      </c>
      <c r="DB20" s="64" t="str" cm="1">
        <f t="array" ref="DB20">IFERROR(INDEX(Auswertung!BB$17:BB$108,MATCH($A20,Auswertung!BB$17:BB$108,0)+1,0)," ")</f>
        <v xml:space="preserve"> </v>
      </c>
      <c r="DC20" s="102" t="str">
        <f t="shared" si="418"/>
        <v/>
      </c>
      <c r="DD20" s="64" t="str" cm="1">
        <f t="array" ref="DD20">IFERROR(INDEX(Auswertung!BC$17:BC$108,MATCH($A20,Auswertung!BC$17:BC$108,0)+1,0)," ")</f>
        <v xml:space="preserve"> </v>
      </c>
      <c r="DE20" s="102" t="str">
        <f t="shared" si="418"/>
        <v/>
      </c>
      <c r="DF20" s="64" t="str" cm="1">
        <f t="array" ref="DF20">IFERROR(INDEX(Auswertung!BD$17:BD$108,MATCH($A20,Auswertung!BD$17:BD$108,0)+1,0)," ")</f>
        <v xml:space="preserve"> </v>
      </c>
      <c r="DG20" s="102" t="str">
        <f t="shared" si="418"/>
        <v/>
      </c>
      <c r="DH20" s="64" t="str" cm="1">
        <f t="array" ref="DH20">IFERROR(INDEX(Auswertung!BE$17:BE$108,MATCH($A20,Auswertung!BE$17:BE$108,0)+1,0)," ")</f>
        <v xml:space="preserve"> </v>
      </c>
      <c r="DI20" s="102" t="str">
        <f t="shared" si="418"/>
        <v/>
      </c>
      <c r="DJ20" s="64" t="str" cm="1">
        <f t="array" ref="DJ20">IFERROR(INDEX(Auswertung!BF$17:BF$108,MATCH($A20,Auswertung!BF$17:BF$108,0)+1,0)," ")</f>
        <v xml:space="preserve"> </v>
      </c>
      <c r="DK20" s="102" t="str">
        <f t="shared" si="418"/>
        <v/>
      </c>
      <c r="DL20" s="64" t="str" cm="1">
        <f t="array" ref="DL20">IFERROR(INDEX(Auswertung!BG$17:BG$108,MATCH($A20,Auswertung!BG$17:BG$108,0)+1,0)," ")</f>
        <v xml:space="preserve"> </v>
      </c>
      <c r="DM20" s="102" t="str">
        <f t="shared" si="418"/>
        <v/>
      </c>
      <c r="DN20" s="64" t="str" cm="1">
        <f t="array" ref="DN20">IFERROR(INDEX(Auswertung!BH$17:BH$108,MATCH($A20,Auswertung!BH$17:BH$108,0)+1,0)," ")</f>
        <v xml:space="preserve"> </v>
      </c>
      <c r="DO20" s="102" t="str">
        <f t="shared" si="418"/>
        <v/>
      </c>
      <c r="DP20" s="64" t="str" cm="1">
        <f t="array" ref="DP20">IFERROR(INDEX(Auswertung!BI$17:BI$108,MATCH($A20,Auswertung!BI$17:BI$108,0)+1,0)," ")</f>
        <v xml:space="preserve"> </v>
      </c>
      <c r="DQ20" s="102" t="str">
        <f t="shared" si="418"/>
        <v/>
      </c>
      <c r="DR20" s="64" t="str" cm="1">
        <f t="array" ref="DR20">IFERROR(INDEX(Auswertung!BJ$17:BJ$108,MATCH($A20,Auswertung!BJ$17:BJ$108,0)+1,0)," ")</f>
        <v xml:space="preserve"> </v>
      </c>
      <c r="DS20" s="102" t="str">
        <f t="shared" si="418"/>
        <v/>
      </c>
      <c r="DT20" s="64" t="str" cm="1">
        <f t="array" ref="DT20">IFERROR(INDEX(Auswertung!BK$17:BK$108,MATCH($A20,Auswertung!BK$17:BK$108,0)+1,0)," ")</f>
        <v xml:space="preserve"> </v>
      </c>
      <c r="DU20" s="102" t="str">
        <f t="shared" si="418"/>
        <v/>
      </c>
      <c r="DV20" s="64" t="str" cm="1">
        <f t="array" ref="DV20">IFERROR(INDEX(Auswertung!BL$17:BL$108,MATCH($A20,Auswertung!BL$17:BL$108,0)+1,0)," ")</f>
        <v xml:space="preserve"> </v>
      </c>
      <c r="DW20" s="102" t="str">
        <f t="shared" si="418"/>
        <v/>
      </c>
      <c r="DX20" s="64" t="str" cm="1">
        <f t="array" ref="DX20">IFERROR(INDEX(Auswertung!BM$17:BM$108,MATCH($A20,Auswertung!BM$17:BM$108,0)+1,0)," ")</f>
        <v xml:space="preserve"> </v>
      </c>
      <c r="DY20" s="102" t="str">
        <f t="shared" si="418"/>
        <v/>
      </c>
      <c r="DZ20" s="64" t="str" cm="1">
        <f t="array" ref="DZ20">IFERROR(INDEX(Auswertung!BN$17:BN$108,MATCH($A20,Auswertung!BN$17:BN$108,0)+1,0)," ")</f>
        <v xml:space="preserve"> </v>
      </c>
      <c r="EA20" s="102" t="str">
        <f t="shared" si="418"/>
        <v/>
      </c>
      <c r="EB20" s="64" t="str" cm="1">
        <f t="array" ref="EB20">IFERROR(INDEX(Auswertung!BO$17:BO$108,MATCH($A20,Auswertung!BO$17:BO$108,0)+1,0)," ")</f>
        <v xml:space="preserve"> </v>
      </c>
      <c r="EC20" s="102" t="str">
        <f t="shared" si="418"/>
        <v/>
      </c>
      <c r="ED20" s="64" t="str" cm="1">
        <f t="array" ref="ED20">IFERROR(INDEX(Auswertung!BP$17:BP$108,MATCH($A20,Auswertung!BP$17:BP$108,0)+1,0)," ")</f>
        <v xml:space="preserve"> </v>
      </c>
      <c r="EE20" s="102" t="str">
        <f t="shared" si="418"/>
        <v/>
      </c>
      <c r="EF20" s="64" t="str" cm="1">
        <f t="array" ref="EF20">IFERROR(INDEX(Auswertung!BQ$17:BQ$108,MATCH($A20,Auswertung!BQ$17:BQ$108,0)+1,0)," ")</f>
        <v xml:space="preserve"> </v>
      </c>
      <c r="EG20" s="102" t="str">
        <f t="shared" si="418"/>
        <v/>
      </c>
      <c r="EH20" s="64" t="str" cm="1">
        <f t="array" ref="EH20">IFERROR(INDEX(Auswertung!BR$17:BR$108,MATCH($A20,Auswertung!BR$17:BR$108,0)+1,0)," ")</f>
        <v xml:space="preserve"> </v>
      </c>
      <c r="EI20" s="102" t="str">
        <f t="shared" si="418"/>
        <v/>
      </c>
      <c r="EJ20" s="64" t="str" cm="1">
        <f t="array" ref="EJ20">IFERROR(INDEX(Auswertung!BS$17:BS$108,MATCH($A20,Auswertung!BS$17:BS$108,0)+1,0)," ")</f>
        <v xml:space="preserve"> </v>
      </c>
      <c r="EK20" s="102" t="str">
        <f t="shared" si="418"/>
        <v/>
      </c>
      <c r="EL20" s="64" t="str" cm="1">
        <f t="array" ref="EL20">IFERROR(INDEX(Auswertung!BT$17:BT$108,MATCH($A20,Auswertung!BT$17:BT$108,0)+1,0)," ")</f>
        <v xml:space="preserve"> </v>
      </c>
      <c r="EM20" s="102" t="str">
        <f t="shared" si="418"/>
        <v/>
      </c>
      <c r="EN20" s="64" t="str" cm="1">
        <f t="array" ref="EN20">IFERROR(INDEX(Auswertung!BU$17:BU$108,MATCH($A20,Auswertung!BU$17:BU$108,0)+1,0)," ")</f>
        <v xml:space="preserve"> </v>
      </c>
      <c r="EO20" s="102" t="str">
        <f t="shared" si="418"/>
        <v/>
      </c>
      <c r="EP20" s="64" t="str" cm="1">
        <f t="array" ref="EP20">IFERROR(INDEX(Auswertung!BV$17:BV$108,MATCH($A20,Auswertung!BV$17:BV$108,0)+1,0)," ")</f>
        <v xml:space="preserve"> </v>
      </c>
      <c r="EQ20" s="102" t="str">
        <f t="shared" si="418"/>
        <v/>
      </c>
      <c r="ER20" s="64" t="str" cm="1">
        <f t="array" ref="ER20">IFERROR(INDEX(Auswertung!BW$17:BW$108,MATCH($A20,Auswertung!BW$17:BW$108,0)+1,0)," ")</f>
        <v xml:space="preserve"> </v>
      </c>
      <c r="ES20" s="102" t="str">
        <f t="shared" si="418"/>
        <v/>
      </c>
      <c r="ET20" s="64" t="str" cm="1">
        <f t="array" ref="ET20">IFERROR(INDEX(Auswertung!BX$17:BX$108,MATCH($A20,Auswertung!BX$17:BX$108,0)+1,0)," ")</f>
        <v xml:space="preserve"> </v>
      </c>
      <c r="EU20" s="102" t="str">
        <f t="shared" si="418"/>
        <v/>
      </c>
      <c r="EV20" s="64" t="str" cm="1">
        <f t="array" ref="EV20">IFERROR(INDEX(Auswertung!BY$17:BY$108,MATCH($A20,Auswertung!BY$17:BY$108,0)+1,0)," ")</f>
        <v xml:space="preserve"> </v>
      </c>
      <c r="EW20" s="102" t="str">
        <f t="shared" si="418"/>
        <v/>
      </c>
      <c r="EX20" s="64" t="str" cm="1">
        <f t="array" ref="EX20">IFERROR(INDEX(Auswertung!BZ$17:BZ$108,MATCH($A20,Auswertung!BZ$17:BZ$108,0)+1,0)," ")</f>
        <v xml:space="preserve"> </v>
      </c>
      <c r="EY20" s="102" t="str">
        <f t="shared" si="418"/>
        <v/>
      </c>
      <c r="EZ20" s="64" t="str" cm="1">
        <f t="array" ref="EZ20">IFERROR(INDEX(Auswertung!CA$17:CA$108,MATCH($A20,Auswertung!CA$17:CA$108,0)+1,0)," ")</f>
        <v xml:space="preserve"> </v>
      </c>
      <c r="FA20" s="102" t="str">
        <f t="shared" si="418"/>
        <v/>
      </c>
      <c r="FB20" s="64" t="str" cm="1">
        <f t="array" ref="FB20">IFERROR(INDEX(Auswertung!CB$17:CB$108,MATCH($A20,Auswertung!CB$17:CB$108,0)+1,0)," ")</f>
        <v xml:space="preserve"> </v>
      </c>
      <c r="FC20" s="102" t="str">
        <f t="shared" si="418"/>
        <v/>
      </c>
      <c r="FD20" s="64" t="str" cm="1">
        <f t="array" ref="FD20">IFERROR(INDEX(Auswertung!CC$17:CC$108,MATCH($A20,Auswertung!CC$17:CC$108,0)+1,0)," ")</f>
        <v xml:space="preserve"> </v>
      </c>
      <c r="FE20" s="102" t="str">
        <f t="shared" si="418"/>
        <v/>
      </c>
      <c r="FF20" s="64" t="str" cm="1">
        <f t="array" ref="FF20">IFERROR(INDEX(Auswertung!CD$17:CD$108,MATCH($A20,Auswertung!CD$17:CD$108,0)+1,0)," ")</f>
        <v xml:space="preserve"> </v>
      </c>
      <c r="FG20" s="102" t="str">
        <f t="shared" si="418"/>
        <v/>
      </c>
      <c r="FH20" s="64" t="str" cm="1">
        <f t="array" ref="FH20">IFERROR(INDEX(Auswertung!CE$17:CE$108,MATCH($A20,Auswertung!CE$17:CE$108,0)+1,0)," ")</f>
        <v xml:space="preserve"> </v>
      </c>
      <c r="FI20" s="102" t="str">
        <f t="shared" si="418"/>
        <v/>
      </c>
      <c r="FJ20" s="64" t="str" cm="1">
        <f t="array" ref="FJ20">IFERROR(INDEX(Auswertung!CF$17:CF$108,MATCH($A20,Auswertung!CF$17:CF$108,0)+1,0)," ")</f>
        <v xml:space="preserve"> </v>
      </c>
      <c r="FK20" s="102" t="str">
        <f t="shared" si="418"/>
        <v/>
      </c>
      <c r="FL20" s="64" t="str" cm="1">
        <f t="array" ref="FL20">IFERROR(INDEX(Auswertung!CG$17:CG$108,MATCH($A20,Auswertung!CG$17:CG$108,0)+1,0)," ")</f>
        <v xml:space="preserve"> </v>
      </c>
      <c r="FM20" s="102" t="str">
        <f t="shared" si="418"/>
        <v/>
      </c>
      <c r="FN20" s="64" t="str" cm="1">
        <f t="array" ref="FN20">IFERROR(INDEX(Auswertung!CH$17:CH$108,MATCH($A20,Auswertung!CH$17:CH$108,0)+1,0)," ")</f>
        <v xml:space="preserve"> </v>
      </c>
      <c r="FO20" s="102" t="str">
        <f t="shared" si="418"/>
        <v/>
      </c>
      <c r="FP20" s="64" t="str" cm="1">
        <f t="array" ref="FP20">IFERROR(INDEX(Auswertung!CI$17:CI$108,MATCH($A20,Auswertung!CI$17:CI$108,0)+1,0)," ")</f>
        <v xml:space="preserve"> </v>
      </c>
      <c r="FQ20" s="102" t="str">
        <f t="shared" si="418"/>
        <v/>
      </c>
      <c r="FR20" s="64" t="str" cm="1">
        <f t="array" ref="FR20">IFERROR(INDEX(Auswertung!CJ$17:CJ$108,MATCH($A20,Auswertung!CJ$17:CJ$108,0)+1,0)," ")</f>
        <v xml:space="preserve"> </v>
      </c>
      <c r="FS20" s="102" t="str">
        <f t="shared" si="418"/>
        <v/>
      </c>
      <c r="FT20" s="64" t="str" cm="1">
        <f t="array" ref="FT20">IFERROR(INDEX(Auswertung!CK$17:CK$108,MATCH($A20,Auswertung!CK$17:CK$108,0)+1,0)," ")</f>
        <v xml:space="preserve"> </v>
      </c>
      <c r="FU20" s="102" t="str">
        <f t="shared" si="418"/>
        <v/>
      </c>
      <c r="FV20" s="64" t="str" cm="1">
        <f t="array" ref="FV20">IFERROR(INDEX(Auswertung!CL$17:CL$108,MATCH($A20,Auswertung!CL$17:CL$108,0)+1,0)," ")</f>
        <v xml:space="preserve"> </v>
      </c>
      <c r="FW20" s="102" t="str">
        <f t="shared" si="418"/>
        <v/>
      </c>
      <c r="FX20" s="64" t="str" cm="1">
        <f t="array" ref="FX20">IFERROR(INDEX(Auswertung!CM$17:CM$108,MATCH($A20,Auswertung!CM$17:CM$108,0)+1,0)," ")</f>
        <v xml:space="preserve"> </v>
      </c>
      <c r="FY20" s="102" t="str">
        <f t="shared" si="418"/>
        <v/>
      </c>
      <c r="FZ20" s="64" t="str" cm="1">
        <f t="array" ref="FZ20">IFERROR(INDEX(Auswertung!CN$17:CN$108,MATCH($A20,Auswertung!CN$17:CN$108,0)+1,0)," ")</f>
        <v xml:space="preserve"> </v>
      </c>
      <c r="GA20" s="102" t="str">
        <f t="shared" si="418"/>
        <v/>
      </c>
      <c r="GB20" s="64" t="str" cm="1">
        <f t="array" ref="GB20">IFERROR(INDEX(Auswertung!CO$17:CO$108,MATCH($A20,Auswertung!CO$17:CO$108,0)+1,0)," ")</f>
        <v xml:space="preserve"> </v>
      </c>
      <c r="GC20" s="102" t="str">
        <f t="shared" si="418"/>
        <v/>
      </c>
      <c r="GD20" s="64" t="str" cm="1">
        <f t="array" ref="GD20">IFERROR(INDEX(Auswertung!CP$17:CP$108,MATCH($A20,Auswertung!CP$17:CP$108,0)+1,0)," ")</f>
        <v xml:space="preserve"> </v>
      </c>
      <c r="GE20" s="102" t="str">
        <f t="shared" si="418"/>
        <v/>
      </c>
      <c r="GF20" s="64" t="str" cm="1">
        <f t="array" ref="GF20">IFERROR(INDEX(Auswertung!CQ$17:CQ$108,MATCH($A20,Auswertung!CQ$17:CQ$108,0)+1,0)," ")</f>
        <v xml:space="preserve"> </v>
      </c>
      <c r="GG20" s="102" t="str">
        <f t="shared" si="418"/>
        <v/>
      </c>
      <c r="GH20" s="64" t="str" cm="1">
        <f t="array" ref="GH20">IFERROR(INDEX(Auswertung!CR$17:CR$108,MATCH($A20,Auswertung!CR$17:CR$108,0)+1,0)," ")</f>
        <v xml:space="preserve"> </v>
      </c>
      <c r="GI20" s="102" t="str">
        <f t="shared" si="418"/>
        <v/>
      </c>
      <c r="GJ20" s="64" t="str" cm="1">
        <f t="array" ref="GJ20">IFERROR(INDEX(Auswertung!CS$17:CS$108,MATCH($A20,Auswertung!CS$17:CS$108,0)+1,0)," ")</f>
        <v xml:space="preserve"> </v>
      </c>
      <c r="GK20" s="102" t="str">
        <f t="shared" si="418"/>
        <v/>
      </c>
      <c r="GL20" s="64" t="str" cm="1">
        <f t="array" ref="GL20">IFERROR(INDEX(Auswertung!CT$17:CT$108,MATCH($A20,Auswertung!CT$17:CT$108,0)+1,0)," ")</f>
        <v xml:space="preserve"> </v>
      </c>
      <c r="GM20" s="102" t="str">
        <f t="shared" si="418"/>
        <v/>
      </c>
      <c r="GN20" s="64" t="str" cm="1">
        <f t="array" ref="GN20">IFERROR(INDEX(Auswertung!CU$17:CU$108,MATCH($A20,Auswertung!CU$17:CU$108,0)+1,0)," ")</f>
        <v xml:space="preserve"> </v>
      </c>
      <c r="GO20" s="102" t="str">
        <f t="shared" si="418"/>
        <v/>
      </c>
      <c r="GP20" s="64" t="str" cm="1">
        <f t="array" ref="GP20">IFERROR(INDEX(Auswertung!CV$17:CV$108,MATCH($A20,Auswertung!CV$17:CV$108,0)+1,0)," ")</f>
        <v xml:space="preserve"> </v>
      </c>
      <c r="GQ20" s="102" t="str">
        <f t="shared" si="418"/>
        <v/>
      </c>
      <c r="GR20" s="64" t="str" cm="1">
        <f t="array" ref="GR20">IFERROR(INDEX(Auswertung!CW$17:CW$108,MATCH($A20,Auswertung!CW$17:CW$108,0)+1,0)," ")</f>
        <v xml:space="preserve"> </v>
      </c>
      <c r="GS20" s="102" t="str">
        <f t="shared" si="418"/>
        <v/>
      </c>
      <c r="GT20" s="64" t="str" cm="1">
        <f t="array" ref="GT20">IFERROR(INDEX(Auswertung!CX$17:CX$108,MATCH($A20,Auswertung!CX$17:CX$108,0)+1,0)," ")</f>
        <v xml:space="preserve"> </v>
      </c>
      <c r="GU20" s="102" t="str">
        <f t="shared" si="418"/>
        <v/>
      </c>
      <c r="GV20" s="64" t="str" cm="1">
        <f t="array" ref="GV20">IFERROR(INDEX(Auswertung!CY$17:CY$108,MATCH($A20,Auswertung!CY$17:CY$108,0)+1,0)," ")</f>
        <v xml:space="preserve"> </v>
      </c>
      <c r="GW20" s="102" t="str">
        <f t="shared" si="418"/>
        <v/>
      </c>
      <c r="GX20" s="64" t="str" cm="1">
        <f t="array" ref="GX20">IFERROR(INDEX(Auswertung!CZ$17:CZ$108,MATCH($A20,Auswertung!CZ$17:CZ$108,0)+1,0)," ")</f>
        <v xml:space="preserve"> </v>
      </c>
      <c r="GY20" s="102" t="str">
        <f t="shared" si="418"/>
        <v/>
      </c>
      <c r="GZ20" s="64" t="str" cm="1">
        <f t="array" ref="GZ20">IFERROR(INDEX(Auswertung!DA$17:DA$108,MATCH($A20,Auswertung!DA$17:DA$108,0)+1,0)," ")</f>
        <v xml:space="preserve"> </v>
      </c>
      <c r="HA20" s="102" t="str">
        <f t="shared" si="418"/>
        <v/>
      </c>
      <c r="HB20" s="64" t="str" cm="1">
        <f t="array" ref="HB20">IFERROR(INDEX(Auswertung!DB$17:DB$108,MATCH($A20,Auswertung!DB$17:DB$108,0)+1,0)," ")</f>
        <v xml:space="preserve"> </v>
      </c>
      <c r="HC20" s="102" t="str">
        <f t="shared" si="418"/>
        <v/>
      </c>
      <c r="HD20" s="64" t="str" cm="1">
        <f t="array" ref="HD20">IFERROR(INDEX(Auswertung!DC$17:DC$108,MATCH($A20,Auswertung!DC$17:DC$108,0)+1,0)," ")</f>
        <v xml:space="preserve"> </v>
      </c>
      <c r="HE20" s="102" t="str">
        <f t="shared" si="418"/>
        <v/>
      </c>
      <c r="HF20" s="64" t="str" cm="1">
        <f t="array" ref="HF20">IFERROR(INDEX(Auswertung!DD$17:DD$108,MATCH($A20,Auswertung!DD$17:DD$108,0)+1,0)," ")</f>
        <v xml:space="preserve"> </v>
      </c>
    </row>
    <row r="21" spans="1:214" ht="44.25" customHeight="1" x14ac:dyDescent="0.3">
      <c r="A21" s="53">
        <v>2043</v>
      </c>
      <c r="B21" s="64" t="str" cm="1">
        <f t="array" ref="B21">IFERROR(INDEX(Auswertung!B$17:B$108,MATCH($A21,Auswertung!B$17:B$108,0)+1,0)," ")</f>
        <v xml:space="preserve"> </v>
      </c>
      <c r="C21" s="102" t="str">
        <f t="shared" si="0"/>
        <v/>
      </c>
      <c r="D21" s="64" t="str" cm="1">
        <f t="array" ref="D21">IFERROR(INDEX(Auswertung!C$17:C$108,MATCH($A21,Auswertung!C$17:C$108,0)+1,0)," ")</f>
        <v xml:space="preserve"> </v>
      </c>
      <c r="E21" s="102" t="str">
        <f t="shared" si="0"/>
        <v/>
      </c>
      <c r="F21" s="64" t="str" cm="1">
        <f t="array" ref="F21">IFERROR(INDEX(Auswertung!D$17:D$108,MATCH($A21,Auswertung!D$17:D$108,0)+1,0)," ")</f>
        <v xml:space="preserve"> </v>
      </c>
      <c r="G21" s="102" t="str">
        <f t="shared" ref="G21:I21" si="419">IF(F21=" ","","Nein")</f>
        <v/>
      </c>
      <c r="H21" s="64" t="str" cm="1">
        <f t="array" ref="H21">IFERROR(INDEX(Auswertung!E$17:E$108,MATCH($A21,Auswertung!E$17:E$108,0)+1,0)," ")</f>
        <v xml:space="preserve"> </v>
      </c>
      <c r="I21" s="102" t="str">
        <f t="shared" si="419"/>
        <v/>
      </c>
      <c r="J21" s="64" t="str" cm="1">
        <f t="array" ref="J21">IFERROR(INDEX(Auswertung!F$17:F$108,MATCH($A21,Auswertung!F$17:F$108,0)+1,0)," ")</f>
        <v xml:space="preserve"> </v>
      </c>
      <c r="K21" s="102" t="str">
        <f t="shared" ref="K21:M21" si="420">IF(J21=" ","","Nein")</f>
        <v/>
      </c>
      <c r="L21" s="64" t="str" cm="1">
        <f t="array" ref="L21">IFERROR(INDEX(Auswertung!G$17:G$108,MATCH($A21,Auswertung!G$17:G$108,0)+1,0)," ")</f>
        <v xml:space="preserve"> </v>
      </c>
      <c r="M21" s="102" t="str">
        <f t="shared" si="420"/>
        <v/>
      </c>
      <c r="N21" s="64" t="str" cm="1">
        <f t="array" ref="N21">IFERROR(INDEX(Auswertung!H$17:H$108,MATCH($A21,Auswertung!H$17:H$108,0)+1,0)," ")</f>
        <v xml:space="preserve"> </v>
      </c>
      <c r="O21" s="102" t="str">
        <f t="shared" ref="O21:Q21" si="421">IF(N21=" ","","Nein")</f>
        <v/>
      </c>
      <c r="P21" s="64" t="str" cm="1">
        <f t="array" ref="P21">IFERROR(INDEX(Auswertung!I$17:I$108,MATCH($A21,Auswertung!I$17:I$108,0)+1,0)," ")</f>
        <v xml:space="preserve"> </v>
      </c>
      <c r="Q21" s="102" t="str">
        <f t="shared" si="421"/>
        <v/>
      </c>
      <c r="R21" s="64" t="str" cm="1">
        <f t="array" ref="R21">IFERROR(INDEX(Auswertung!J$17:J$108,MATCH($A21,Auswertung!J$17:J$108,0)+1,0)," ")</f>
        <v xml:space="preserve"> </v>
      </c>
      <c r="S21" s="102" t="str">
        <f t="shared" ref="S21:U21" si="422">IF(R21=" ","","Nein")</f>
        <v/>
      </c>
      <c r="T21" s="64" t="str" cm="1">
        <f t="array" ref="T21">IFERROR(INDEX(Auswertung!K$17:K$108,MATCH($A21,Auswertung!K$17:K$108,0)+1,0)," ")</f>
        <v xml:space="preserve"> </v>
      </c>
      <c r="U21" s="102" t="str">
        <f t="shared" si="422"/>
        <v/>
      </c>
      <c r="V21" s="64" t="str" cm="1">
        <f t="array" ref="V21">IFERROR(INDEX(Auswertung!L$17:L$108,MATCH($A21,Auswertung!L$17:L$108,0)+1,0)," ")</f>
        <v xml:space="preserve"> </v>
      </c>
      <c r="W21" s="102" t="str">
        <f t="shared" ref="W21:Y21" si="423">IF(V21=" ","","Nein")</f>
        <v/>
      </c>
      <c r="X21" s="64" t="str" cm="1">
        <f t="array" ref="X21">IFERROR(INDEX(Auswertung!M$17:M$108,MATCH($A21,Auswertung!M$17:M$108,0)+1,0)," ")</f>
        <v xml:space="preserve"> </v>
      </c>
      <c r="Y21" s="102" t="str">
        <f t="shared" si="423"/>
        <v/>
      </c>
      <c r="Z21" s="64" t="str" cm="1">
        <f t="array" ref="Z21">IFERROR(INDEX(Auswertung!N$17:N$108,MATCH($A21,Auswertung!N$17:N$108,0)+1,0)," ")</f>
        <v xml:space="preserve"> </v>
      </c>
      <c r="AA21" s="102" t="str">
        <f t="shared" ref="AA21:AC21" si="424">IF(Z21=" ","","Nein")</f>
        <v/>
      </c>
      <c r="AB21" s="64" t="str" cm="1">
        <f t="array" ref="AB21">IFERROR(INDEX(Auswertung!O$17:O$108,MATCH($A21,Auswertung!O$17:O$108,0)+1,0)," ")</f>
        <v xml:space="preserve"> </v>
      </c>
      <c r="AC21" s="102" t="str">
        <f t="shared" si="424"/>
        <v/>
      </c>
      <c r="AD21" s="64" t="str" cm="1">
        <f t="array" ref="AD21">IFERROR(INDEX(Auswertung!P$17:P$108,MATCH($A21,Auswertung!P$17:P$108,0)+1,0)," ")</f>
        <v xml:space="preserve"> </v>
      </c>
      <c r="AE21" s="102" t="str">
        <f t="shared" ref="AE21:AG21" si="425">IF(AD21=" ","","Nein")</f>
        <v/>
      </c>
      <c r="AF21" s="64" t="str" cm="1">
        <f t="array" ref="AF21">IFERROR(INDEX(Auswertung!Q$17:Q$108,MATCH($A21,Auswertung!Q$17:Q$108,0)+1,0)," ")</f>
        <v xml:space="preserve"> </v>
      </c>
      <c r="AG21" s="102" t="str">
        <f t="shared" si="425"/>
        <v/>
      </c>
      <c r="AH21" s="64" t="str" cm="1">
        <f t="array" ref="AH21">IFERROR(INDEX(Auswertung!R$17:R$108,MATCH($A21,Auswertung!R$17:R$108,0)+1,0)," ")</f>
        <v xml:space="preserve"> </v>
      </c>
      <c r="AI21" s="102" t="str">
        <f t="shared" ref="AI21:AK21" si="426">IF(AH21=" ","","Nein")</f>
        <v/>
      </c>
      <c r="AJ21" s="64" t="str" cm="1">
        <f t="array" ref="AJ21">IFERROR(INDEX(Auswertung!S$17:S$108,MATCH($A21,Auswertung!S$17:S$108,0)+1,0)," ")</f>
        <v xml:space="preserve"> </v>
      </c>
      <c r="AK21" s="102" t="str">
        <f t="shared" si="426"/>
        <v/>
      </c>
      <c r="AL21" s="64" t="str" cm="1">
        <f t="array" ref="AL21">IFERROR(INDEX(Auswertung!T$17:T$108,MATCH($A21,Auswertung!T$17:T$108,0)+1,0)," ")</f>
        <v xml:space="preserve"> </v>
      </c>
      <c r="AM21" s="102" t="str">
        <f t="shared" ref="AM21:AO21" si="427">IF(AL21=" ","","Nein")</f>
        <v/>
      </c>
      <c r="AN21" s="64" t="str" cm="1">
        <f t="array" ref="AN21">IFERROR(INDEX(Auswertung!U$17:U$108,MATCH($A21,Auswertung!U$17:U$108,0)+1,0)," ")</f>
        <v xml:space="preserve"> </v>
      </c>
      <c r="AO21" s="102" t="str">
        <f t="shared" si="427"/>
        <v/>
      </c>
      <c r="AP21" s="64" t="str" cm="1">
        <f t="array" ref="AP21">IFERROR(INDEX(Auswertung!V$17:V$108,MATCH($A21,Auswertung!V$17:V$108,0)+1,0)," ")</f>
        <v xml:space="preserve"> </v>
      </c>
      <c r="AQ21" s="102" t="str">
        <f t="shared" ref="AQ21:AS21" si="428">IF(AP21=" ","","Nein")</f>
        <v/>
      </c>
      <c r="AR21" s="64" t="str" cm="1">
        <f t="array" ref="AR21">IFERROR(INDEX(Auswertung!W$17:W$108,MATCH($A21,Auswertung!W$17:W$108,0)+1,0)," ")</f>
        <v xml:space="preserve"> </v>
      </c>
      <c r="AS21" s="102" t="str">
        <f t="shared" si="428"/>
        <v/>
      </c>
      <c r="AT21" s="64" t="str" cm="1">
        <f t="array" ref="AT21">IFERROR(INDEX(Auswertung!X$17:X$108,MATCH($A21,Auswertung!X$17:X$108,0)+1,0)," ")</f>
        <v xml:space="preserve"> </v>
      </c>
      <c r="AU21" s="102" t="str">
        <f t="shared" ref="AU21:AW21" si="429">IF(AT21=" ","","Nein")</f>
        <v/>
      </c>
      <c r="AV21" s="64" t="str" cm="1">
        <f t="array" ref="AV21">IFERROR(INDEX(Auswertung!Y$17:Y$108,MATCH($A21,Auswertung!Y$17:Y$108,0)+1,0)," ")</f>
        <v xml:space="preserve"> </v>
      </c>
      <c r="AW21" s="102" t="str">
        <f t="shared" si="429"/>
        <v/>
      </c>
      <c r="AX21" s="64" t="str" cm="1">
        <f t="array" ref="AX21">IFERROR(INDEX(Auswertung!Z$17:Z$108,MATCH($A21,Auswertung!Z$17:Z$108,0)+1,0)," ")</f>
        <v xml:space="preserve"> </v>
      </c>
      <c r="AY21" s="102" t="str">
        <f t="shared" ref="AY21:BA21" si="430">IF(AX21=" ","","Nein")</f>
        <v/>
      </c>
      <c r="AZ21" s="64" t="str" cm="1">
        <f t="array" ref="AZ21">IFERROR(INDEX(Auswertung!AA$17:AA$108,MATCH($A21,Auswertung!AA$17:AA$108,0)+1,0)," ")</f>
        <v xml:space="preserve"> </v>
      </c>
      <c r="BA21" s="102" t="str">
        <f t="shared" si="430"/>
        <v/>
      </c>
      <c r="BB21" s="64" t="str" cm="1">
        <f t="array" ref="BB21">IFERROR(INDEX(Auswertung!AB$17:AB$108,MATCH($A21,Auswertung!AB$17:AB$108,0)+1,0)," ")</f>
        <v xml:space="preserve"> </v>
      </c>
      <c r="BC21" s="102" t="str">
        <f t="shared" ref="BC21:BE21" si="431">IF(BB21=" ","","Nein")</f>
        <v/>
      </c>
      <c r="BD21" s="64" t="str" cm="1">
        <f t="array" ref="BD21">IFERROR(INDEX(Auswertung!AC$17:AC$108,MATCH($A21,Auswertung!AC$17:AC$108,0)+1,0)," ")</f>
        <v xml:space="preserve"> </v>
      </c>
      <c r="BE21" s="102" t="str">
        <f t="shared" si="431"/>
        <v/>
      </c>
      <c r="BF21" s="64" t="str" cm="1">
        <f t="array" ref="BF21">IFERROR(INDEX(Auswertung!AD$17:AD$108,MATCH($A21,Auswertung!AD$17:AD$108,0)+1,0)," ")</f>
        <v xml:space="preserve"> </v>
      </c>
      <c r="BG21" s="102" t="str">
        <f t="shared" ref="BG21:BI21" si="432">IF(BF21=" ","","Nein")</f>
        <v/>
      </c>
      <c r="BH21" s="64" t="str" cm="1">
        <f t="array" ref="BH21">IFERROR(INDEX(Auswertung!AE$17:AE$108,MATCH($A21,Auswertung!AE$17:AE$108,0)+1,0)," ")</f>
        <v xml:space="preserve"> </v>
      </c>
      <c r="BI21" s="102" t="str">
        <f t="shared" si="432"/>
        <v/>
      </c>
      <c r="BJ21" s="64" t="str" cm="1">
        <f t="array" ref="BJ21">IFERROR(INDEX(Auswertung!AF$17:AF$108,MATCH($A21,Auswertung!AF$17:AF$108,0)+1,0)," ")</f>
        <v xml:space="preserve"> </v>
      </c>
      <c r="BK21" s="102" t="str">
        <f t="shared" ref="BK21:BM21" si="433">IF(BJ21=" ","","Nein")</f>
        <v/>
      </c>
      <c r="BL21" s="64" t="str" cm="1">
        <f t="array" ref="BL21">IFERROR(INDEX(Auswertung!AG$17:AG$108,MATCH($A21,Auswertung!AG$17:AG$108,0)+1,0)," ")</f>
        <v xml:space="preserve"> </v>
      </c>
      <c r="BM21" s="102" t="str">
        <f t="shared" si="433"/>
        <v/>
      </c>
      <c r="BN21" s="64" t="str" cm="1">
        <f t="array" ref="BN21">IFERROR(INDEX(Auswertung!AH$17:AH$108,MATCH($A21,Auswertung!AH$17:AH$108,0)+1,0)," ")</f>
        <v xml:space="preserve"> </v>
      </c>
      <c r="BO21" s="102" t="str">
        <f t="shared" ref="BO21:BQ21" si="434">IF(BN21=" ","","Nein")</f>
        <v/>
      </c>
      <c r="BP21" s="64" t="str" cm="1">
        <f t="array" ref="BP21">IFERROR(INDEX(Auswertung!AI$17:AI$108,MATCH($A21,Auswertung!AI$17:AI$108,0)+1,0)," ")</f>
        <v xml:space="preserve"> </v>
      </c>
      <c r="BQ21" s="102" t="str">
        <f t="shared" si="434"/>
        <v/>
      </c>
      <c r="BR21" s="64" t="str" cm="1">
        <f t="array" ref="BR21">IFERROR(INDEX(Auswertung!AJ$17:AJ$108,MATCH($A21,Auswertung!AJ$17:AJ$108,0)+1,0)," ")</f>
        <v xml:space="preserve"> </v>
      </c>
      <c r="BS21" s="102" t="str">
        <f t="shared" ref="BS21:BU21" si="435">IF(BR21=" ","","Nein")</f>
        <v/>
      </c>
      <c r="BT21" s="64" t="str" cm="1">
        <f t="array" ref="BT21">IFERROR(INDEX(Auswertung!AK$17:AK$108,MATCH($A21,Auswertung!AK$17:AK$108,0)+1,0)," ")</f>
        <v xml:space="preserve"> </v>
      </c>
      <c r="BU21" s="102" t="str">
        <f t="shared" si="435"/>
        <v/>
      </c>
      <c r="BV21" s="64" t="str" cm="1">
        <f t="array" ref="BV21">IFERROR(INDEX(Auswertung!AL$17:AL$108,MATCH($A21,Auswertung!AL$17:AL$108,0)+1,0)," ")</f>
        <v xml:space="preserve"> </v>
      </c>
      <c r="BW21" s="102" t="str">
        <f t="shared" ref="BW21:BY21" si="436">IF(BV21=" ","","Nein")</f>
        <v/>
      </c>
      <c r="BX21" s="64" t="str" cm="1">
        <f t="array" ref="BX21">IFERROR(INDEX(Auswertung!AM$17:AM$108,MATCH($A21,Auswertung!AM$17:AM$108,0)+1,0)," ")</f>
        <v xml:space="preserve"> </v>
      </c>
      <c r="BY21" s="102" t="str">
        <f t="shared" si="436"/>
        <v/>
      </c>
      <c r="BZ21" s="64" t="str" cm="1">
        <f t="array" ref="BZ21">IFERROR(INDEX(Auswertung!AN$17:AN$108,MATCH($A21,Auswertung!AN$17:AN$108,0)+1,0)," ")</f>
        <v xml:space="preserve"> </v>
      </c>
      <c r="CA21" s="102" t="str">
        <f t="shared" ref="CA21:CC21" si="437">IF(BZ21=" ","","Nein")</f>
        <v/>
      </c>
      <c r="CB21" s="64" t="str" cm="1">
        <f t="array" ref="CB21">IFERROR(INDEX(Auswertung!AO$17:AO$108,MATCH($A21,Auswertung!AO$17:AO$108,0)+1,0)," ")</f>
        <v xml:space="preserve"> </v>
      </c>
      <c r="CC21" s="102" t="str">
        <f t="shared" si="437"/>
        <v/>
      </c>
      <c r="CD21" s="64" t="str" cm="1">
        <f t="array" ref="CD21">IFERROR(INDEX(Auswertung!AP$17:AP$108,MATCH($A21,Auswertung!AP$17:AP$108,0)+1,0)," ")</f>
        <v xml:space="preserve"> </v>
      </c>
      <c r="CE21" s="102" t="str">
        <f t="shared" ref="CE21:CG21" si="438">IF(CD21=" ","","Nein")</f>
        <v/>
      </c>
      <c r="CF21" s="64" t="str" cm="1">
        <f t="array" ref="CF21">IFERROR(INDEX(Auswertung!AQ$17:AQ$108,MATCH($A21,Auswertung!AQ$17:AQ$108,0)+1,0)," ")</f>
        <v xml:space="preserve"> </v>
      </c>
      <c r="CG21" s="102" t="str">
        <f t="shared" si="438"/>
        <v/>
      </c>
      <c r="CH21" s="64" t="str" cm="1">
        <f t="array" ref="CH21">IFERROR(INDEX(Auswertung!AR$17:AR$108,MATCH($A21,Auswertung!AR$17:AR$108,0)+1,0)," ")</f>
        <v xml:space="preserve"> </v>
      </c>
      <c r="CI21" s="102" t="str">
        <f t="shared" ref="CI21:CK21" si="439">IF(CH21=" ","","Nein")</f>
        <v/>
      </c>
      <c r="CJ21" s="64" t="str" cm="1">
        <f t="array" ref="CJ21">IFERROR(INDEX(Auswertung!AS$17:AS$108,MATCH($A21,Auswertung!AS$17:AS$108,0)+1,0)," ")</f>
        <v xml:space="preserve"> </v>
      </c>
      <c r="CK21" s="102" t="str">
        <f t="shared" si="439"/>
        <v/>
      </c>
      <c r="CL21" s="64" t="str" cm="1">
        <f t="array" ref="CL21">IFERROR(INDEX(Auswertung!AT$17:AT$108,MATCH($A21,Auswertung!AT$17:AT$108,0)+1,0)," ")</f>
        <v xml:space="preserve"> </v>
      </c>
      <c r="CM21" s="102" t="str">
        <f t="shared" ref="CM21:HE21" si="440">IF(CL21=" ","","Nein")</f>
        <v/>
      </c>
      <c r="CN21" s="64" t="str" cm="1">
        <f t="array" ref="CN21">IFERROR(INDEX(Auswertung!AU$17:AU$108,MATCH($A21,Auswertung!AU$17:AU$108,0)+1,0)," ")</f>
        <v xml:space="preserve"> </v>
      </c>
      <c r="CO21" s="102" t="str">
        <f t="shared" si="440"/>
        <v/>
      </c>
      <c r="CP21" s="64" t="str" cm="1">
        <f t="array" ref="CP21">IFERROR(INDEX(Auswertung!AV$17:AV$108,MATCH($A21,Auswertung!AV$17:AV$108,0)+1,0)," ")</f>
        <v xml:space="preserve"> </v>
      </c>
      <c r="CQ21" s="102" t="str">
        <f t="shared" si="440"/>
        <v/>
      </c>
      <c r="CR21" s="64" t="str" cm="1">
        <f t="array" ref="CR21">IFERROR(INDEX(Auswertung!AW$17:AW$108,MATCH($A21,Auswertung!AW$17:AW$108,0)+1,0)," ")</f>
        <v xml:space="preserve"> </v>
      </c>
      <c r="CS21" s="102" t="str">
        <f t="shared" si="440"/>
        <v/>
      </c>
      <c r="CT21" s="64" t="str" cm="1">
        <f t="array" ref="CT21">IFERROR(INDEX(Auswertung!AX$17:AX$108,MATCH($A21,Auswertung!AX$17:AX$108,0)+1,0)," ")</f>
        <v xml:space="preserve"> </v>
      </c>
      <c r="CU21" s="102" t="str">
        <f t="shared" si="440"/>
        <v/>
      </c>
      <c r="CV21" s="64" t="str" cm="1">
        <f t="array" ref="CV21">IFERROR(INDEX(Auswertung!AY$17:AY$108,MATCH($A21,Auswertung!AY$17:AY$108,0)+1,0)," ")</f>
        <v xml:space="preserve"> </v>
      </c>
      <c r="CW21" s="102" t="str">
        <f t="shared" si="440"/>
        <v/>
      </c>
      <c r="CX21" s="64" t="str" cm="1">
        <f t="array" ref="CX21">IFERROR(INDEX(Auswertung!AZ$17:AZ$108,MATCH($A21,Auswertung!AZ$17:AZ$108,0)+1,0)," ")</f>
        <v xml:space="preserve"> </v>
      </c>
      <c r="CY21" s="102" t="str">
        <f t="shared" si="440"/>
        <v/>
      </c>
      <c r="CZ21" s="64" t="str" cm="1">
        <f t="array" ref="CZ21">IFERROR(INDEX(Auswertung!BA$17:BA$108,MATCH($A21,Auswertung!BA$17:BA$108,0)+1,0)," ")</f>
        <v xml:space="preserve"> </v>
      </c>
      <c r="DA21" s="102" t="str">
        <f t="shared" si="440"/>
        <v/>
      </c>
      <c r="DB21" s="64" t="str" cm="1">
        <f t="array" ref="DB21">IFERROR(INDEX(Auswertung!BB$17:BB$108,MATCH($A21,Auswertung!BB$17:BB$108,0)+1,0)," ")</f>
        <v xml:space="preserve"> </v>
      </c>
      <c r="DC21" s="102" t="str">
        <f t="shared" si="440"/>
        <v/>
      </c>
      <c r="DD21" s="64" t="str" cm="1">
        <f t="array" ref="DD21">IFERROR(INDEX(Auswertung!BC$17:BC$108,MATCH($A21,Auswertung!BC$17:BC$108,0)+1,0)," ")</f>
        <v xml:space="preserve"> </v>
      </c>
      <c r="DE21" s="102" t="str">
        <f t="shared" si="440"/>
        <v/>
      </c>
      <c r="DF21" s="64" t="str" cm="1">
        <f t="array" ref="DF21">IFERROR(INDEX(Auswertung!BD$17:BD$108,MATCH($A21,Auswertung!BD$17:BD$108,0)+1,0)," ")</f>
        <v xml:space="preserve"> </v>
      </c>
      <c r="DG21" s="102" t="str">
        <f t="shared" si="440"/>
        <v/>
      </c>
      <c r="DH21" s="64" t="str" cm="1">
        <f t="array" ref="DH21">IFERROR(INDEX(Auswertung!BE$17:BE$108,MATCH($A21,Auswertung!BE$17:BE$108,0)+1,0)," ")</f>
        <v xml:space="preserve"> </v>
      </c>
      <c r="DI21" s="102" t="str">
        <f t="shared" si="440"/>
        <v/>
      </c>
      <c r="DJ21" s="64" t="str" cm="1">
        <f t="array" ref="DJ21">IFERROR(INDEX(Auswertung!BF$17:BF$108,MATCH($A21,Auswertung!BF$17:BF$108,0)+1,0)," ")</f>
        <v xml:space="preserve"> </v>
      </c>
      <c r="DK21" s="102" t="str">
        <f t="shared" si="440"/>
        <v/>
      </c>
      <c r="DL21" s="64" t="str" cm="1">
        <f t="array" ref="DL21">IFERROR(INDEX(Auswertung!BG$17:BG$108,MATCH($A21,Auswertung!BG$17:BG$108,0)+1,0)," ")</f>
        <v xml:space="preserve"> </v>
      </c>
      <c r="DM21" s="102" t="str">
        <f t="shared" si="440"/>
        <v/>
      </c>
      <c r="DN21" s="64" t="str" cm="1">
        <f t="array" ref="DN21">IFERROR(INDEX(Auswertung!BH$17:BH$108,MATCH($A21,Auswertung!BH$17:BH$108,0)+1,0)," ")</f>
        <v xml:space="preserve"> </v>
      </c>
      <c r="DO21" s="102" t="str">
        <f t="shared" si="440"/>
        <v/>
      </c>
      <c r="DP21" s="64" t="str" cm="1">
        <f t="array" ref="DP21">IFERROR(INDEX(Auswertung!BI$17:BI$108,MATCH($A21,Auswertung!BI$17:BI$108,0)+1,0)," ")</f>
        <v xml:space="preserve"> </v>
      </c>
      <c r="DQ21" s="102" t="str">
        <f t="shared" si="440"/>
        <v/>
      </c>
      <c r="DR21" s="64" t="str" cm="1">
        <f t="array" ref="DR21">IFERROR(INDEX(Auswertung!BJ$17:BJ$108,MATCH($A21,Auswertung!BJ$17:BJ$108,0)+1,0)," ")</f>
        <v xml:space="preserve"> </v>
      </c>
      <c r="DS21" s="102" t="str">
        <f t="shared" si="440"/>
        <v/>
      </c>
      <c r="DT21" s="64" t="str" cm="1">
        <f t="array" ref="DT21">IFERROR(INDEX(Auswertung!BK$17:BK$108,MATCH($A21,Auswertung!BK$17:BK$108,0)+1,0)," ")</f>
        <v xml:space="preserve"> </v>
      </c>
      <c r="DU21" s="102" t="str">
        <f t="shared" si="440"/>
        <v/>
      </c>
      <c r="DV21" s="64" t="str" cm="1">
        <f t="array" ref="DV21">IFERROR(INDEX(Auswertung!BL$17:BL$108,MATCH($A21,Auswertung!BL$17:BL$108,0)+1,0)," ")</f>
        <v xml:space="preserve"> </v>
      </c>
      <c r="DW21" s="102" t="str">
        <f t="shared" si="440"/>
        <v/>
      </c>
      <c r="DX21" s="64" t="str" cm="1">
        <f t="array" ref="DX21">IFERROR(INDEX(Auswertung!BM$17:BM$108,MATCH($A21,Auswertung!BM$17:BM$108,0)+1,0)," ")</f>
        <v xml:space="preserve"> </v>
      </c>
      <c r="DY21" s="102" t="str">
        <f t="shared" si="440"/>
        <v/>
      </c>
      <c r="DZ21" s="64" t="str" cm="1">
        <f t="array" ref="DZ21">IFERROR(INDEX(Auswertung!BN$17:BN$108,MATCH($A21,Auswertung!BN$17:BN$108,0)+1,0)," ")</f>
        <v xml:space="preserve"> </v>
      </c>
      <c r="EA21" s="102" t="str">
        <f t="shared" si="440"/>
        <v/>
      </c>
      <c r="EB21" s="64" t="str" cm="1">
        <f t="array" ref="EB21">IFERROR(INDEX(Auswertung!BO$17:BO$108,MATCH($A21,Auswertung!BO$17:BO$108,0)+1,0)," ")</f>
        <v xml:space="preserve"> </v>
      </c>
      <c r="EC21" s="102" t="str">
        <f t="shared" si="440"/>
        <v/>
      </c>
      <c r="ED21" s="64" t="str" cm="1">
        <f t="array" ref="ED21">IFERROR(INDEX(Auswertung!BP$17:BP$108,MATCH($A21,Auswertung!BP$17:BP$108,0)+1,0)," ")</f>
        <v xml:space="preserve"> </v>
      </c>
      <c r="EE21" s="102" t="str">
        <f t="shared" si="440"/>
        <v/>
      </c>
      <c r="EF21" s="64" t="str" cm="1">
        <f t="array" ref="EF21">IFERROR(INDEX(Auswertung!BQ$17:BQ$108,MATCH($A21,Auswertung!BQ$17:BQ$108,0)+1,0)," ")</f>
        <v xml:space="preserve"> </v>
      </c>
      <c r="EG21" s="102" t="str">
        <f t="shared" si="440"/>
        <v/>
      </c>
      <c r="EH21" s="64" t="str" cm="1">
        <f t="array" ref="EH21">IFERROR(INDEX(Auswertung!BR$17:BR$108,MATCH($A21,Auswertung!BR$17:BR$108,0)+1,0)," ")</f>
        <v xml:space="preserve"> </v>
      </c>
      <c r="EI21" s="102" t="str">
        <f t="shared" si="440"/>
        <v/>
      </c>
      <c r="EJ21" s="64" t="str" cm="1">
        <f t="array" ref="EJ21">IFERROR(INDEX(Auswertung!BS$17:BS$108,MATCH($A21,Auswertung!BS$17:BS$108,0)+1,0)," ")</f>
        <v xml:space="preserve"> </v>
      </c>
      <c r="EK21" s="102" t="str">
        <f t="shared" si="440"/>
        <v/>
      </c>
      <c r="EL21" s="64" t="str" cm="1">
        <f t="array" ref="EL21">IFERROR(INDEX(Auswertung!BT$17:BT$108,MATCH($A21,Auswertung!BT$17:BT$108,0)+1,0)," ")</f>
        <v xml:space="preserve"> </v>
      </c>
      <c r="EM21" s="102" t="str">
        <f t="shared" si="440"/>
        <v/>
      </c>
      <c r="EN21" s="64" t="str" cm="1">
        <f t="array" ref="EN21">IFERROR(INDEX(Auswertung!BU$17:BU$108,MATCH($A21,Auswertung!BU$17:BU$108,0)+1,0)," ")</f>
        <v xml:space="preserve"> </v>
      </c>
      <c r="EO21" s="102" t="str">
        <f t="shared" si="440"/>
        <v/>
      </c>
      <c r="EP21" s="64" t="str" cm="1">
        <f t="array" ref="EP21">IFERROR(INDEX(Auswertung!BV$17:BV$108,MATCH($A21,Auswertung!BV$17:BV$108,0)+1,0)," ")</f>
        <v xml:space="preserve"> </v>
      </c>
      <c r="EQ21" s="102" t="str">
        <f t="shared" si="440"/>
        <v/>
      </c>
      <c r="ER21" s="64" t="str" cm="1">
        <f t="array" ref="ER21">IFERROR(INDEX(Auswertung!BW$17:BW$108,MATCH($A21,Auswertung!BW$17:BW$108,0)+1,0)," ")</f>
        <v xml:space="preserve"> </v>
      </c>
      <c r="ES21" s="102" t="str">
        <f t="shared" si="440"/>
        <v/>
      </c>
      <c r="ET21" s="64" t="str" cm="1">
        <f t="array" ref="ET21">IFERROR(INDEX(Auswertung!BX$17:BX$108,MATCH($A21,Auswertung!BX$17:BX$108,0)+1,0)," ")</f>
        <v xml:space="preserve"> </v>
      </c>
      <c r="EU21" s="102" t="str">
        <f t="shared" si="440"/>
        <v/>
      </c>
      <c r="EV21" s="64" t="str" cm="1">
        <f t="array" ref="EV21">IFERROR(INDEX(Auswertung!BY$17:BY$108,MATCH($A21,Auswertung!BY$17:BY$108,0)+1,0)," ")</f>
        <v xml:space="preserve"> </v>
      </c>
      <c r="EW21" s="102" t="str">
        <f t="shared" si="440"/>
        <v/>
      </c>
      <c r="EX21" s="64" t="str" cm="1">
        <f t="array" ref="EX21">IFERROR(INDEX(Auswertung!BZ$17:BZ$108,MATCH($A21,Auswertung!BZ$17:BZ$108,0)+1,0)," ")</f>
        <v xml:space="preserve"> </v>
      </c>
      <c r="EY21" s="102" t="str">
        <f t="shared" si="440"/>
        <v/>
      </c>
      <c r="EZ21" s="64" t="str" cm="1">
        <f t="array" ref="EZ21">IFERROR(INDEX(Auswertung!CA$17:CA$108,MATCH($A21,Auswertung!CA$17:CA$108,0)+1,0)," ")</f>
        <v xml:space="preserve"> </v>
      </c>
      <c r="FA21" s="102" t="str">
        <f t="shared" si="440"/>
        <v/>
      </c>
      <c r="FB21" s="64" t="str" cm="1">
        <f t="array" ref="FB21">IFERROR(INDEX(Auswertung!CB$17:CB$108,MATCH($A21,Auswertung!CB$17:CB$108,0)+1,0)," ")</f>
        <v xml:space="preserve"> </v>
      </c>
      <c r="FC21" s="102" t="str">
        <f t="shared" si="440"/>
        <v/>
      </c>
      <c r="FD21" s="64" t="str" cm="1">
        <f t="array" ref="FD21">IFERROR(INDEX(Auswertung!CC$17:CC$108,MATCH($A21,Auswertung!CC$17:CC$108,0)+1,0)," ")</f>
        <v xml:space="preserve"> </v>
      </c>
      <c r="FE21" s="102" t="str">
        <f t="shared" si="440"/>
        <v/>
      </c>
      <c r="FF21" s="64" t="str" cm="1">
        <f t="array" ref="FF21">IFERROR(INDEX(Auswertung!CD$17:CD$108,MATCH($A21,Auswertung!CD$17:CD$108,0)+1,0)," ")</f>
        <v xml:space="preserve"> </v>
      </c>
      <c r="FG21" s="102" t="str">
        <f t="shared" si="440"/>
        <v/>
      </c>
      <c r="FH21" s="64" t="str" cm="1">
        <f t="array" ref="FH21">IFERROR(INDEX(Auswertung!CE$17:CE$108,MATCH($A21,Auswertung!CE$17:CE$108,0)+1,0)," ")</f>
        <v xml:space="preserve"> </v>
      </c>
      <c r="FI21" s="102" t="str">
        <f t="shared" si="440"/>
        <v/>
      </c>
      <c r="FJ21" s="64" t="str" cm="1">
        <f t="array" ref="FJ21">IFERROR(INDEX(Auswertung!CF$17:CF$108,MATCH($A21,Auswertung!CF$17:CF$108,0)+1,0)," ")</f>
        <v xml:space="preserve"> </v>
      </c>
      <c r="FK21" s="102" t="str">
        <f t="shared" si="440"/>
        <v/>
      </c>
      <c r="FL21" s="64" t="str" cm="1">
        <f t="array" ref="FL21">IFERROR(INDEX(Auswertung!CG$17:CG$108,MATCH($A21,Auswertung!CG$17:CG$108,0)+1,0)," ")</f>
        <v xml:space="preserve"> </v>
      </c>
      <c r="FM21" s="102" t="str">
        <f t="shared" si="440"/>
        <v/>
      </c>
      <c r="FN21" s="64" t="str" cm="1">
        <f t="array" ref="FN21">IFERROR(INDEX(Auswertung!CH$17:CH$108,MATCH($A21,Auswertung!CH$17:CH$108,0)+1,0)," ")</f>
        <v xml:space="preserve"> </v>
      </c>
      <c r="FO21" s="102" t="str">
        <f t="shared" si="440"/>
        <v/>
      </c>
      <c r="FP21" s="64" t="str" cm="1">
        <f t="array" ref="FP21">IFERROR(INDEX(Auswertung!CI$17:CI$108,MATCH($A21,Auswertung!CI$17:CI$108,0)+1,0)," ")</f>
        <v xml:space="preserve"> </v>
      </c>
      <c r="FQ21" s="102" t="str">
        <f t="shared" si="440"/>
        <v/>
      </c>
      <c r="FR21" s="64" t="str" cm="1">
        <f t="array" ref="FR21">IFERROR(INDEX(Auswertung!CJ$17:CJ$108,MATCH($A21,Auswertung!CJ$17:CJ$108,0)+1,0)," ")</f>
        <v xml:space="preserve"> </v>
      </c>
      <c r="FS21" s="102" t="str">
        <f t="shared" si="440"/>
        <v/>
      </c>
      <c r="FT21" s="64" t="str" cm="1">
        <f t="array" ref="FT21">IFERROR(INDEX(Auswertung!CK$17:CK$108,MATCH($A21,Auswertung!CK$17:CK$108,0)+1,0)," ")</f>
        <v xml:space="preserve"> </v>
      </c>
      <c r="FU21" s="102" t="str">
        <f t="shared" si="440"/>
        <v/>
      </c>
      <c r="FV21" s="64" t="str" cm="1">
        <f t="array" ref="FV21">IFERROR(INDEX(Auswertung!CL$17:CL$108,MATCH($A21,Auswertung!CL$17:CL$108,0)+1,0)," ")</f>
        <v xml:space="preserve"> </v>
      </c>
      <c r="FW21" s="102" t="str">
        <f t="shared" si="440"/>
        <v/>
      </c>
      <c r="FX21" s="64" t="str" cm="1">
        <f t="array" ref="FX21">IFERROR(INDEX(Auswertung!CM$17:CM$108,MATCH($A21,Auswertung!CM$17:CM$108,0)+1,0)," ")</f>
        <v xml:space="preserve"> </v>
      </c>
      <c r="FY21" s="102" t="str">
        <f t="shared" si="440"/>
        <v/>
      </c>
      <c r="FZ21" s="64" t="str" cm="1">
        <f t="array" ref="FZ21">IFERROR(INDEX(Auswertung!CN$17:CN$108,MATCH($A21,Auswertung!CN$17:CN$108,0)+1,0)," ")</f>
        <v xml:space="preserve"> </v>
      </c>
      <c r="GA21" s="102" t="str">
        <f t="shared" si="440"/>
        <v/>
      </c>
      <c r="GB21" s="64" t="str" cm="1">
        <f t="array" ref="GB21">IFERROR(INDEX(Auswertung!CO$17:CO$108,MATCH($A21,Auswertung!CO$17:CO$108,0)+1,0)," ")</f>
        <v xml:space="preserve"> </v>
      </c>
      <c r="GC21" s="102" t="str">
        <f t="shared" si="440"/>
        <v/>
      </c>
      <c r="GD21" s="64" t="str" cm="1">
        <f t="array" ref="GD21">IFERROR(INDEX(Auswertung!CP$17:CP$108,MATCH($A21,Auswertung!CP$17:CP$108,0)+1,0)," ")</f>
        <v xml:space="preserve"> </v>
      </c>
      <c r="GE21" s="102" t="str">
        <f t="shared" si="440"/>
        <v/>
      </c>
      <c r="GF21" s="64" t="str" cm="1">
        <f t="array" ref="GF21">IFERROR(INDEX(Auswertung!CQ$17:CQ$108,MATCH($A21,Auswertung!CQ$17:CQ$108,0)+1,0)," ")</f>
        <v xml:space="preserve"> </v>
      </c>
      <c r="GG21" s="102" t="str">
        <f t="shared" si="440"/>
        <v/>
      </c>
      <c r="GH21" s="64" t="str" cm="1">
        <f t="array" ref="GH21">IFERROR(INDEX(Auswertung!CR$17:CR$108,MATCH($A21,Auswertung!CR$17:CR$108,0)+1,0)," ")</f>
        <v xml:space="preserve"> </v>
      </c>
      <c r="GI21" s="102" t="str">
        <f t="shared" si="440"/>
        <v/>
      </c>
      <c r="GJ21" s="64" t="str" cm="1">
        <f t="array" ref="GJ21">IFERROR(INDEX(Auswertung!CS$17:CS$108,MATCH($A21,Auswertung!CS$17:CS$108,0)+1,0)," ")</f>
        <v xml:space="preserve"> </v>
      </c>
      <c r="GK21" s="102" t="str">
        <f t="shared" si="440"/>
        <v/>
      </c>
      <c r="GL21" s="64" t="str" cm="1">
        <f t="array" ref="GL21">IFERROR(INDEX(Auswertung!CT$17:CT$108,MATCH($A21,Auswertung!CT$17:CT$108,0)+1,0)," ")</f>
        <v xml:space="preserve"> </v>
      </c>
      <c r="GM21" s="102" t="str">
        <f t="shared" si="440"/>
        <v/>
      </c>
      <c r="GN21" s="64" t="str" cm="1">
        <f t="array" ref="GN21">IFERROR(INDEX(Auswertung!CU$17:CU$108,MATCH($A21,Auswertung!CU$17:CU$108,0)+1,0)," ")</f>
        <v xml:space="preserve"> </v>
      </c>
      <c r="GO21" s="102" t="str">
        <f t="shared" si="440"/>
        <v/>
      </c>
      <c r="GP21" s="64" t="str" cm="1">
        <f t="array" ref="GP21">IFERROR(INDEX(Auswertung!CV$17:CV$108,MATCH($A21,Auswertung!CV$17:CV$108,0)+1,0)," ")</f>
        <v xml:space="preserve"> </v>
      </c>
      <c r="GQ21" s="102" t="str">
        <f t="shared" si="440"/>
        <v/>
      </c>
      <c r="GR21" s="64" t="str" cm="1">
        <f t="array" ref="GR21">IFERROR(INDEX(Auswertung!CW$17:CW$108,MATCH($A21,Auswertung!CW$17:CW$108,0)+1,0)," ")</f>
        <v xml:space="preserve"> </v>
      </c>
      <c r="GS21" s="102" t="str">
        <f t="shared" si="440"/>
        <v/>
      </c>
      <c r="GT21" s="64" t="str" cm="1">
        <f t="array" ref="GT21">IFERROR(INDEX(Auswertung!CX$17:CX$108,MATCH($A21,Auswertung!CX$17:CX$108,0)+1,0)," ")</f>
        <v xml:space="preserve"> </v>
      </c>
      <c r="GU21" s="102" t="str">
        <f t="shared" si="440"/>
        <v/>
      </c>
      <c r="GV21" s="64" t="str" cm="1">
        <f t="array" ref="GV21">IFERROR(INDEX(Auswertung!CY$17:CY$108,MATCH($A21,Auswertung!CY$17:CY$108,0)+1,0)," ")</f>
        <v xml:space="preserve"> </v>
      </c>
      <c r="GW21" s="102" t="str">
        <f t="shared" si="440"/>
        <v/>
      </c>
      <c r="GX21" s="64" t="str" cm="1">
        <f t="array" ref="GX21">IFERROR(INDEX(Auswertung!CZ$17:CZ$108,MATCH($A21,Auswertung!CZ$17:CZ$108,0)+1,0)," ")</f>
        <v xml:space="preserve"> </v>
      </c>
      <c r="GY21" s="102" t="str">
        <f t="shared" si="440"/>
        <v/>
      </c>
      <c r="GZ21" s="64" t="str" cm="1">
        <f t="array" ref="GZ21">IFERROR(INDEX(Auswertung!DA$17:DA$108,MATCH($A21,Auswertung!DA$17:DA$108,0)+1,0)," ")</f>
        <v xml:space="preserve"> </v>
      </c>
      <c r="HA21" s="102" t="str">
        <f t="shared" si="440"/>
        <v/>
      </c>
      <c r="HB21" s="64" t="str" cm="1">
        <f t="array" ref="HB21">IFERROR(INDEX(Auswertung!DB$17:DB$108,MATCH($A21,Auswertung!DB$17:DB$108,0)+1,0)," ")</f>
        <v xml:space="preserve"> </v>
      </c>
      <c r="HC21" s="102" t="str">
        <f t="shared" si="440"/>
        <v/>
      </c>
      <c r="HD21" s="64" t="str" cm="1">
        <f t="array" ref="HD21">IFERROR(INDEX(Auswertung!DC$17:DC$108,MATCH($A21,Auswertung!DC$17:DC$108,0)+1,0)," ")</f>
        <v xml:space="preserve"> </v>
      </c>
      <c r="HE21" s="102" t="str">
        <f t="shared" si="440"/>
        <v/>
      </c>
      <c r="HF21" s="64" t="str" cm="1">
        <f t="array" ref="HF21">IFERROR(INDEX(Auswertung!DD$17:DD$108,MATCH($A21,Auswertung!DD$17:DD$108,0)+1,0)," ")</f>
        <v xml:space="preserve"> </v>
      </c>
    </row>
    <row r="22" spans="1:214" ht="44.25" customHeight="1" x14ac:dyDescent="0.3">
      <c r="A22" s="53">
        <v>2044</v>
      </c>
      <c r="B22" s="64" t="str" cm="1">
        <f t="array" ref="B22">IFERROR(INDEX(Auswertung!B$17:B$108,MATCH($A22,Auswertung!B$17:B$108,0)+1,0)," ")</f>
        <v xml:space="preserve"> </v>
      </c>
      <c r="C22" s="102" t="str">
        <f t="shared" si="0"/>
        <v/>
      </c>
      <c r="D22" s="64" t="str" cm="1">
        <f t="array" ref="D22">IFERROR(INDEX(Auswertung!C$17:C$108,MATCH($A22,Auswertung!C$17:C$108,0)+1,0)," ")</f>
        <v xml:space="preserve"> </v>
      </c>
      <c r="E22" s="102" t="str">
        <f t="shared" si="0"/>
        <v/>
      </c>
      <c r="F22" s="64" t="str" cm="1">
        <f t="array" ref="F22">IFERROR(INDEX(Auswertung!D$17:D$108,MATCH($A22,Auswertung!D$17:D$108,0)+1,0)," ")</f>
        <v xml:space="preserve"> </v>
      </c>
      <c r="G22" s="102" t="str">
        <f t="shared" ref="G22:I22" si="441">IF(F22=" ","","Nein")</f>
        <v/>
      </c>
      <c r="H22" s="64" t="str" cm="1">
        <f t="array" ref="H22">IFERROR(INDEX(Auswertung!E$17:E$108,MATCH($A22,Auswertung!E$17:E$108,0)+1,0)," ")</f>
        <v xml:space="preserve"> </v>
      </c>
      <c r="I22" s="102" t="str">
        <f t="shared" si="441"/>
        <v/>
      </c>
      <c r="J22" s="64" t="str" cm="1">
        <f t="array" ref="J22">IFERROR(INDEX(Auswertung!F$17:F$108,MATCH($A22,Auswertung!F$17:F$108,0)+1,0)," ")</f>
        <v xml:space="preserve"> </v>
      </c>
      <c r="K22" s="102" t="str">
        <f t="shared" ref="K22:M22" si="442">IF(J22=" ","","Nein")</f>
        <v/>
      </c>
      <c r="L22" s="64" t="str" cm="1">
        <f t="array" ref="L22">IFERROR(INDEX(Auswertung!G$17:G$108,MATCH($A22,Auswertung!G$17:G$108,0)+1,0)," ")</f>
        <v xml:space="preserve"> </v>
      </c>
      <c r="M22" s="102" t="str">
        <f t="shared" si="442"/>
        <v/>
      </c>
      <c r="N22" s="64" t="str" cm="1">
        <f t="array" ref="N22">IFERROR(INDEX(Auswertung!H$17:H$108,MATCH($A22,Auswertung!H$17:H$108,0)+1,0)," ")</f>
        <v xml:space="preserve"> </v>
      </c>
      <c r="O22" s="102" t="str">
        <f t="shared" ref="O22:Q22" si="443">IF(N22=" ","","Nein")</f>
        <v/>
      </c>
      <c r="P22" s="64" t="str" cm="1">
        <f t="array" ref="P22">IFERROR(INDEX(Auswertung!I$17:I$108,MATCH($A22,Auswertung!I$17:I$108,0)+1,0)," ")</f>
        <v xml:space="preserve"> </v>
      </c>
      <c r="Q22" s="102" t="str">
        <f t="shared" si="443"/>
        <v/>
      </c>
      <c r="R22" s="64" t="str" cm="1">
        <f t="array" ref="R22">IFERROR(INDEX(Auswertung!J$17:J$108,MATCH($A22,Auswertung!J$17:J$108,0)+1,0)," ")</f>
        <v xml:space="preserve"> </v>
      </c>
      <c r="S22" s="102" t="str">
        <f t="shared" ref="S22:U22" si="444">IF(R22=" ","","Nein")</f>
        <v/>
      </c>
      <c r="T22" s="64" t="str" cm="1">
        <f t="array" ref="T22">IFERROR(INDEX(Auswertung!K$17:K$108,MATCH($A22,Auswertung!K$17:K$108,0)+1,0)," ")</f>
        <v xml:space="preserve"> </v>
      </c>
      <c r="U22" s="102" t="str">
        <f t="shared" si="444"/>
        <v/>
      </c>
      <c r="V22" s="64" t="str" cm="1">
        <f t="array" ref="V22">IFERROR(INDEX(Auswertung!L$17:L$108,MATCH($A22,Auswertung!L$17:L$108,0)+1,0)," ")</f>
        <v xml:space="preserve"> </v>
      </c>
      <c r="W22" s="102" t="str">
        <f t="shared" ref="W22:Y22" si="445">IF(V22=" ","","Nein")</f>
        <v/>
      </c>
      <c r="X22" s="64" t="str" cm="1">
        <f t="array" ref="X22">IFERROR(INDEX(Auswertung!M$17:M$108,MATCH($A22,Auswertung!M$17:M$108,0)+1,0)," ")</f>
        <v xml:space="preserve"> </v>
      </c>
      <c r="Y22" s="102" t="str">
        <f t="shared" si="445"/>
        <v/>
      </c>
      <c r="Z22" s="64" t="str" cm="1">
        <f t="array" ref="Z22">IFERROR(INDEX(Auswertung!N$17:N$108,MATCH($A22,Auswertung!N$17:N$108,0)+1,0)," ")</f>
        <v xml:space="preserve"> </v>
      </c>
      <c r="AA22" s="102" t="str">
        <f t="shared" ref="AA22:AC22" si="446">IF(Z22=" ","","Nein")</f>
        <v/>
      </c>
      <c r="AB22" s="64" t="str" cm="1">
        <f t="array" ref="AB22">IFERROR(INDEX(Auswertung!O$17:O$108,MATCH($A22,Auswertung!O$17:O$108,0)+1,0)," ")</f>
        <v xml:space="preserve"> </v>
      </c>
      <c r="AC22" s="102" t="str">
        <f t="shared" si="446"/>
        <v/>
      </c>
      <c r="AD22" s="64" t="str" cm="1">
        <f t="array" ref="AD22">IFERROR(INDEX(Auswertung!P$17:P$108,MATCH($A22,Auswertung!P$17:P$108,0)+1,0)," ")</f>
        <v xml:space="preserve"> </v>
      </c>
      <c r="AE22" s="102" t="str">
        <f t="shared" ref="AE22:AG22" si="447">IF(AD22=" ","","Nein")</f>
        <v/>
      </c>
      <c r="AF22" s="64" t="str" cm="1">
        <f t="array" ref="AF22">IFERROR(INDEX(Auswertung!Q$17:Q$108,MATCH($A22,Auswertung!Q$17:Q$108,0)+1,0)," ")</f>
        <v xml:space="preserve"> </v>
      </c>
      <c r="AG22" s="102" t="str">
        <f t="shared" si="447"/>
        <v/>
      </c>
      <c r="AH22" s="64" t="str" cm="1">
        <f t="array" ref="AH22">IFERROR(INDEX(Auswertung!R$17:R$108,MATCH($A22,Auswertung!R$17:R$108,0)+1,0)," ")</f>
        <v xml:space="preserve"> </v>
      </c>
      <c r="AI22" s="102" t="str">
        <f t="shared" ref="AI22:AK22" si="448">IF(AH22=" ","","Nein")</f>
        <v/>
      </c>
      <c r="AJ22" s="64" t="str" cm="1">
        <f t="array" ref="AJ22">IFERROR(INDEX(Auswertung!S$17:S$108,MATCH($A22,Auswertung!S$17:S$108,0)+1,0)," ")</f>
        <v xml:space="preserve"> </v>
      </c>
      <c r="AK22" s="102" t="str">
        <f t="shared" si="448"/>
        <v/>
      </c>
      <c r="AL22" s="64" t="str" cm="1">
        <f t="array" ref="AL22">IFERROR(INDEX(Auswertung!T$17:T$108,MATCH($A22,Auswertung!T$17:T$108,0)+1,0)," ")</f>
        <v xml:space="preserve"> </v>
      </c>
      <c r="AM22" s="102" t="str">
        <f t="shared" ref="AM22:AO22" si="449">IF(AL22=" ","","Nein")</f>
        <v/>
      </c>
      <c r="AN22" s="64" t="str" cm="1">
        <f t="array" ref="AN22">IFERROR(INDEX(Auswertung!U$17:U$108,MATCH($A22,Auswertung!U$17:U$108,0)+1,0)," ")</f>
        <v xml:space="preserve"> </v>
      </c>
      <c r="AO22" s="102" t="str">
        <f t="shared" si="449"/>
        <v/>
      </c>
      <c r="AP22" s="64" t="str" cm="1">
        <f t="array" ref="AP22">IFERROR(INDEX(Auswertung!V$17:V$108,MATCH($A22,Auswertung!V$17:V$108,0)+1,0)," ")</f>
        <v xml:space="preserve"> </v>
      </c>
      <c r="AQ22" s="102" t="str">
        <f t="shared" ref="AQ22:AS22" si="450">IF(AP22=" ","","Nein")</f>
        <v/>
      </c>
      <c r="AR22" s="64" t="str" cm="1">
        <f t="array" ref="AR22">IFERROR(INDEX(Auswertung!W$17:W$108,MATCH($A22,Auswertung!W$17:W$108,0)+1,0)," ")</f>
        <v xml:space="preserve"> </v>
      </c>
      <c r="AS22" s="102" t="str">
        <f t="shared" si="450"/>
        <v/>
      </c>
      <c r="AT22" s="64" t="str" cm="1">
        <f t="array" ref="AT22">IFERROR(INDEX(Auswertung!X$17:X$108,MATCH($A22,Auswertung!X$17:X$108,0)+1,0)," ")</f>
        <v xml:space="preserve"> </v>
      </c>
      <c r="AU22" s="102" t="str">
        <f t="shared" ref="AU22:AW22" si="451">IF(AT22=" ","","Nein")</f>
        <v/>
      </c>
      <c r="AV22" s="64" t="str" cm="1">
        <f t="array" ref="AV22">IFERROR(INDEX(Auswertung!Y$17:Y$108,MATCH($A22,Auswertung!Y$17:Y$108,0)+1,0)," ")</f>
        <v xml:space="preserve"> </v>
      </c>
      <c r="AW22" s="102" t="str">
        <f t="shared" si="451"/>
        <v/>
      </c>
      <c r="AX22" s="64" t="str" cm="1">
        <f t="array" ref="AX22">IFERROR(INDEX(Auswertung!Z$17:Z$108,MATCH($A22,Auswertung!Z$17:Z$108,0)+1,0)," ")</f>
        <v xml:space="preserve"> </v>
      </c>
      <c r="AY22" s="102" t="str">
        <f t="shared" ref="AY22:BA22" si="452">IF(AX22=" ","","Nein")</f>
        <v/>
      </c>
      <c r="AZ22" s="64" t="str" cm="1">
        <f t="array" ref="AZ22">IFERROR(INDEX(Auswertung!AA$17:AA$108,MATCH($A22,Auswertung!AA$17:AA$108,0)+1,0)," ")</f>
        <v xml:space="preserve"> </v>
      </c>
      <c r="BA22" s="102" t="str">
        <f t="shared" si="452"/>
        <v/>
      </c>
      <c r="BB22" s="64" t="str" cm="1">
        <f t="array" ref="BB22">IFERROR(INDEX(Auswertung!AB$17:AB$108,MATCH($A22,Auswertung!AB$17:AB$108,0)+1,0)," ")</f>
        <v xml:space="preserve"> </v>
      </c>
      <c r="BC22" s="102" t="str">
        <f t="shared" ref="BC22:BE22" si="453">IF(BB22=" ","","Nein")</f>
        <v/>
      </c>
      <c r="BD22" s="64" t="str" cm="1">
        <f t="array" ref="BD22">IFERROR(INDEX(Auswertung!AC$17:AC$108,MATCH($A22,Auswertung!AC$17:AC$108,0)+1,0)," ")</f>
        <v xml:space="preserve"> </v>
      </c>
      <c r="BE22" s="102" t="str">
        <f t="shared" si="453"/>
        <v/>
      </c>
      <c r="BF22" s="64" t="str" cm="1">
        <f t="array" ref="BF22">IFERROR(INDEX(Auswertung!AD$17:AD$108,MATCH($A22,Auswertung!AD$17:AD$108,0)+1,0)," ")</f>
        <v xml:space="preserve"> </v>
      </c>
      <c r="BG22" s="102" t="str">
        <f t="shared" ref="BG22:BI22" si="454">IF(BF22=" ","","Nein")</f>
        <v/>
      </c>
      <c r="BH22" s="64" t="str" cm="1">
        <f t="array" ref="BH22">IFERROR(INDEX(Auswertung!AE$17:AE$108,MATCH($A22,Auswertung!AE$17:AE$108,0)+1,0)," ")</f>
        <v xml:space="preserve"> </v>
      </c>
      <c r="BI22" s="102" t="str">
        <f t="shared" si="454"/>
        <v/>
      </c>
      <c r="BJ22" s="64" t="str" cm="1">
        <f t="array" ref="BJ22">IFERROR(INDEX(Auswertung!AF$17:AF$108,MATCH($A22,Auswertung!AF$17:AF$108,0)+1,0)," ")</f>
        <v xml:space="preserve"> </v>
      </c>
      <c r="BK22" s="102" t="str">
        <f t="shared" ref="BK22:BM22" si="455">IF(BJ22=" ","","Nein")</f>
        <v/>
      </c>
      <c r="BL22" s="64" t="str" cm="1">
        <f t="array" ref="BL22">IFERROR(INDEX(Auswertung!AG$17:AG$108,MATCH($A22,Auswertung!AG$17:AG$108,0)+1,0)," ")</f>
        <v xml:space="preserve"> </v>
      </c>
      <c r="BM22" s="102" t="str">
        <f t="shared" si="455"/>
        <v/>
      </c>
      <c r="BN22" s="64" t="str" cm="1">
        <f t="array" ref="BN22">IFERROR(INDEX(Auswertung!AH$17:AH$108,MATCH($A22,Auswertung!AH$17:AH$108,0)+1,0)," ")</f>
        <v xml:space="preserve"> </v>
      </c>
      <c r="BO22" s="102" t="str">
        <f t="shared" ref="BO22:BQ22" si="456">IF(BN22=" ","","Nein")</f>
        <v/>
      </c>
      <c r="BP22" s="64" t="str" cm="1">
        <f t="array" ref="BP22">IFERROR(INDEX(Auswertung!AI$17:AI$108,MATCH($A22,Auswertung!AI$17:AI$108,0)+1,0)," ")</f>
        <v xml:space="preserve"> </v>
      </c>
      <c r="BQ22" s="102" t="str">
        <f t="shared" si="456"/>
        <v/>
      </c>
      <c r="BR22" s="64" t="str" cm="1">
        <f t="array" ref="BR22">IFERROR(INDEX(Auswertung!AJ$17:AJ$108,MATCH($A22,Auswertung!AJ$17:AJ$108,0)+1,0)," ")</f>
        <v xml:space="preserve"> </v>
      </c>
      <c r="BS22" s="102" t="str">
        <f t="shared" ref="BS22:BU22" si="457">IF(BR22=" ","","Nein")</f>
        <v/>
      </c>
      <c r="BT22" s="64" t="str" cm="1">
        <f t="array" ref="BT22">IFERROR(INDEX(Auswertung!AK$17:AK$108,MATCH($A22,Auswertung!AK$17:AK$108,0)+1,0)," ")</f>
        <v xml:space="preserve"> </v>
      </c>
      <c r="BU22" s="102" t="str">
        <f t="shared" si="457"/>
        <v/>
      </c>
      <c r="BV22" s="64" t="str" cm="1">
        <f t="array" ref="BV22">IFERROR(INDEX(Auswertung!AL$17:AL$108,MATCH($A22,Auswertung!AL$17:AL$108,0)+1,0)," ")</f>
        <v xml:space="preserve"> </v>
      </c>
      <c r="BW22" s="102" t="str">
        <f t="shared" ref="BW22:BY22" si="458">IF(BV22=" ","","Nein")</f>
        <v/>
      </c>
      <c r="BX22" s="64" t="str" cm="1">
        <f t="array" ref="BX22">IFERROR(INDEX(Auswertung!AM$17:AM$108,MATCH($A22,Auswertung!AM$17:AM$108,0)+1,0)," ")</f>
        <v xml:space="preserve"> </v>
      </c>
      <c r="BY22" s="102" t="str">
        <f t="shared" si="458"/>
        <v/>
      </c>
      <c r="BZ22" s="64" t="str" cm="1">
        <f t="array" ref="BZ22">IFERROR(INDEX(Auswertung!AN$17:AN$108,MATCH($A22,Auswertung!AN$17:AN$108,0)+1,0)," ")</f>
        <v xml:space="preserve"> </v>
      </c>
      <c r="CA22" s="102" t="str">
        <f t="shared" ref="CA22:CC22" si="459">IF(BZ22=" ","","Nein")</f>
        <v/>
      </c>
      <c r="CB22" s="64" t="str" cm="1">
        <f t="array" ref="CB22">IFERROR(INDEX(Auswertung!AO$17:AO$108,MATCH($A22,Auswertung!AO$17:AO$108,0)+1,0)," ")</f>
        <v xml:space="preserve"> </v>
      </c>
      <c r="CC22" s="102" t="str">
        <f t="shared" si="459"/>
        <v/>
      </c>
      <c r="CD22" s="64" t="str" cm="1">
        <f t="array" ref="CD22">IFERROR(INDEX(Auswertung!AP$17:AP$108,MATCH($A22,Auswertung!AP$17:AP$108,0)+1,0)," ")</f>
        <v xml:space="preserve"> </v>
      </c>
      <c r="CE22" s="102" t="str">
        <f t="shared" ref="CE22:CG22" si="460">IF(CD22=" ","","Nein")</f>
        <v/>
      </c>
      <c r="CF22" s="64" t="str" cm="1">
        <f t="array" ref="CF22">IFERROR(INDEX(Auswertung!AQ$17:AQ$108,MATCH($A22,Auswertung!AQ$17:AQ$108,0)+1,0)," ")</f>
        <v xml:space="preserve"> </v>
      </c>
      <c r="CG22" s="102" t="str">
        <f t="shared" si="460"/>
        <v/>
      </c>
      <c r="CH22" s="64" t="str" cm="1">
        <f t="array" ref="CH22">IFERROR(INDEX(Auswertung!AR$17:AR$108,MATCH($A22,Auswertung!AR$17:AR$108,0)+1,0)," ")</f>
        <v xml:space="preserve"> </v>
      </c>
      <c r="CI22" s="102" t="str">
        <f t="shared" ref="CI22:CK22" si="461">IF(CH22=" ","","Nein")</f>
        <v/>
      </c>
      <c r="CJ22" s="64" t="str" cm="1">
        <f t="array" ref="CJ22">IFERROR(INDEX(Auswertung!AS$17:AS$108,MATCH($A22,Auswertung!AS$17:AS$108,0)+1,0)," ")</f>
        <v xml:space="preserve"> </v>
      </c>
      <c r="CK22" s="102" t="str">
        <f t="shared" si="461"/>
        <v/>
      </c>
      <c r="CL22" s="64" t="str" cm="1">
        <f t="array" ref="CL22">IFERROR(INDEX(Auswertung!AT$17:AT$108,MATCH($A22,Auswertung!AT$17:AT$108,0)+1,0)," ")</f>
        <v xml:space="preserve"> </v>
      </c>
      <c r="CM22" s="102" t="str">
        <f t="shared" ref="CM22:HE22" si="462">IF(CL22=" ","","Nein")</f>
        <v/>
      </c>
      <c r="CN22" s="64" t="str" cm="1">
        <f t="array" ref="CN22">IFERROR(INDEX(Auswertung!AU$17:AU$108,MATCH($A22,Auswertung!AU$17:AU$108,0)+1,0)," ")</f>
        <v xml:space="preserve"> </v>
      </c>
      <c r="CO22" s="102" t="str">
        <f t="shared" si="462"/>
        <v/>
      </c>
      <c r="CP22" s="64" t="str" cm="1">
        <f t="array" ref="CP22">IFERROR(INDEX(Auswertung!AV$17:AV$108,MATCH($A22,Auswertung!AV$17:AV$108,0)+1,0)," ")</f>
        <v xml:space="preserve"> </v>
      </c>
      <c r="CQ22" s="102" t="str">
        <f t="shared" si="462"/>
        <v/>
      </c>
      <c r="CR22" s="64" t="str" cm="1">
        <f t="array" ref="CR22">IFERROR(INDEX(Auswertung!AW$17:AW$108,MATCH($A22,Auswertung!AW$17:AW$108,0)+1,0)," ")</f>
        <v xml:space="preserve"> </v>
      </c>
      <c r="CS22" s="102" t="str">
        <f t="shared" si="462"/>
        <v/>
      </c>
      <c r="CT22" s="64" t="str" cm="1">
        <f t="array" ref="CT22">IFERROR(INDEX(Auswertung!AX$17:AX$108,MATCH($A22,Auswertung!AX$17:AX$108,0)+1,0)," ")</f>
        <v xml:space="preserve"> </v>
      </c>
      <c r="CU22" s="102" t="str">
        <f t="shared" si="462"/>
        <v/>
      </c>
      <c r="CV22" s="64" t="str" cm="1">
        <f t="array" ref="CV22">IFERROR(INDEX(Auswertung!AY$17:AY$108,MATCH($A22,Auswertung!AY$17:AY$108,0)+1,0)," ")</f>
        <v xml:space="preserve"> </v>
      </c>
      <c r="CW22" s="102" t="str">
        <f t="shared" si="462"/>
        <v/>
      </c>
      <c r="CX22" s="64" t="str" cm="1">
        <f t="array" ref="CX22">IFERROR(INDEX(Auswertung!AZ$17:AZ$108,MATCH($A22,Auswertung!AZ$17:AZ$108,0)+1,0)," ")</f>
        <v xml:space="preserve"> </v>
      </c>
      <c r="CY22" s="102" t="str">
        <f t="shared" si="462"/>
        <v/>
      </c>
      <c r="CZ22" s="64" t="str" cm="1">
        <f t="array" ref="CZ22">IFERROR(INDEX(Auswertung!BA$17:BA$108,MATCH($A22,Auswertung!BA$17:BA$108,0)+1,0)," ")</f>
        <v xml:space="preserve"> </v>
      </c>
      <c r="DA22" s="102" t="str">
        <f t="shared" si="462"/>
        <v/>
      </c>
      <c r="DB22" s="64" t="str" cm="1">
        <f t="array" ref="DB22">IFERROR(INDEX(Auswertung!BB$17:BB$108,MATCH($A22,Auswertung!BB$17:BB$108,0)+1,0)," ")</f>
        <v xml:space="preserve"> </v>
      </c>
      <c r="DC22" s="102" t="str">
        <f t="shared" si="462"/>
        <v/>
      </c>
      <c r="DD22" s="64" t="str" cm="1">
        <f t="array" ref="DD22">IFERROR(INDEX(Auswertung!BC$17:BC$108,MATCH($A22,Auswertung!BC$17:BC$108,0)+1,0)," ")</f>
        <v xml:space="preserve"> </v>
      </c>
      <c r="DE22" s="102" t="str">
        <f t="shared" si="462"/>
        <v/>
      </c>
      <c r="DF22" s="64" t="str" cm="1">
        <f t="array" ref="DF22">IFERROR(INDEX(Auswertung!BD$17:BD$108,MATCH($A22,Auswertung!BD$17:BD$108,0)+1,0)," ")</f>
        <v xml:space="preserve"> </v>
      </c>
      <c r="DG22" s="102" t="str">
        <f t="shared" si="462"/>
        <v/>
      </c>
      <c r="DH22" s="64" t="str" cm="1">
        <f t="array" ref="DH22">IFERROR(INDEX(Auswertung!BE$17:BE$108,MATCH($A22,Auswertung!BE$17:BE$108,0)+1,0)," ")</f>
        <v xml:space="preserve"> </v>
      </c>
      <c r="DI22" s="102" t="str">
        <f t="shared" si="462"/>
        <v/>
      </c>
      <c r="DJ22" s="64" t="str" cm="1">
        <f t="array" ref="DJ22">IFERROR(INDEX(Auswertung!BF$17:BF$108,MATCH($A22,Auswertung!BF$17:BF$108,0)+1,0)," ")</f>
        <v xml:space="preserve"> </v>
      </c>
      <c r="DK22" s="102" t="str">
        <f t="shared" si="462"/>
        <v/>
      </c>
      <c r="DL22" s="64" t="str" cm="1">
        <f t="array" ref="DL22">IFERROR(INDEX(Auswertung!BG$17:BG$108,MATCH($A22,Auswertung!BG$17:BG$108,0)+1,0)," ")</f>
        <v xml:space="preserve"> </v>
      </c>
      <c r="DM22" s="102" t="str">
        <f t="shared" si="462"/>
        <v/>
      </c>
      <c r="DN22" s="64" t="str" cm="1">
        <f t="array" ref="DN22">IFERROR(INDEX(Auswertung!BH$17:BH$108,MATCH($A22,Auswertung!BH$17:BH$108,0)+1,0)," ")</f>
        <v xml:space="preserve"> </v>
      </c>
      <c r="DO22" s="102" t="str">
        <f t="shared" si="462"/>
        <v/>
      </c>
      <c r="DP22" s="64" t="str" cm="1">
        <f t="array" ref="DP22">IFERROR(INDEX(Auswertung!BI$17:BI$108,MATCH($A22,Auswertung!BI$17:BI$108,0)+1,0)," ")</f>
        <v xml:space="preserve"> </v>
      </c>
      <c r="DQ22" s="102" t="str">
        <f t="shared" si="462"/>
        <v/>
      </c>
      <c r="DR22" s="64" t="str" cm="1">
        <f t="array" ref="DR22">IFERROR(INDEX(Auswertung!BJ$17:BJ$108,MATCH($A22,Auswertung!BJ$17:BJ$108,0)+1,0)," ")</f>
        <v xml:space="preserve"> </v>
      </c>
      <c r="DS22" s="102" t="str">
        <f t="shared" si="462"/>
        <v/>
      </c>
      <c r="DT22" s="64" t="str" cm="1">
        <f t="array" ref="DT22">IFERROR(INDEX(Auswertung!BK$17:BK$108,MATCH($A22,Auswertung!BK$17:BK$108,0)+1,0)," ")</f>
        <v xml:space="preserve"> </v>
      </c>
      <c r="DU22" s="102" t="str">
        <f t="shared" si="462"/>
        <v/>
      </c>
      <c r="DV22" s="64" t="str" cm="1">
        <f t="array" ref="DV22">IFERROR(INDEX(Auswertung!BL$17:BL$108,MATCH($A22,Auswertung!BL$17:BL$108,0)+1,0)," ")</f>
        <v xml:space="preserve"> </v>
      </c>
      <c r="DW22" s="102" t="str">
        <f t="shared" si="462"/>
        <v/>
      </c>
      <c r="DX22" s="64" t="str" cm="1">
        <f t="array" ref="DX22">IFERROR(INDEX(Auswertung!BM$17:BM$108,MATCH($A22,Auswertung!BM$17:BM$108,0)+1,0)," ")</f>
        <v xml:space="preserve"> </v>
      </c>
      <c r="DY22" s="102" t="str">
        <f t="shared" si="462"/>
        <v/>
      </c>
      <c r="DZ22" s="64" t="str" cm="1">
        <f t="array" ref="DZ22">IFERROR(INDEX(Auswertung!BN$17:BN$108,MATCH($A22,Auswertung!BN$17:BN$108,0)+1,0)," ")</f>
        <v xml:space="preserve"> </v>
      </c>
      <c r="EA22" s="102" t="str">
        <f t="shared" si="462"/>
        <v/>
      </c>
      <c r="EB22" s="64" t="str" cm="1">
        <f t="array" ref="EB22">IFERROR(INDEX(Auswertung!BO$17:BO$108,MATCH($A22,Auswertung!BO$17:BO$108,0)+1,0)," ")</f>
        <v xml:space="preserve"> </v>
      </c>
      <c r="EC22" s="102" t="str">
        <f t="shared" si="462"/>
        <v/>
      </c>
      <c r="ED22" s="64" t="str" cm="1">
        <f t="array" ref="ED22">IFERROR(INDEX(Auswertung!BP$17:BP$108,MATCH($A22,Auswertung!BP$17:BP$108,0)+1,0)," ")</f>
        <v xml:space="preserve"> </v>
      </c>
      <c r="EE22" s="102" t="str">
        <f t="shared" si="462"/>
        <v/>
      </c>
      <c r="EF22" s="64" t="str" cm="1">
        <f t="array" ref="EF22">IFERROR(INDEX(Auswertung!BQ$17:BQ$108,MATCH($A22,Auswertung!BQ$17:BQ$108,0)+1,0)," ")</f>
        <v xml:space="preserve"> </v>
      </c>
      <c r="EG22" s="102" t="str">
        <f t="shared" si="462"/>
        <v/>
      </c>
      <c r="EH22" s="64" t="str" cm="1">
        <f t="array" ref="EH22">IFERROR(INDEX(Auswertung!BR$17:BR$108,MATCH($A22,Auswertung!BR$17:BR$108,0)+1,0)," ")</f>
        <v xml:space="preserve"> </v>
      </c>
      <c r="EI22" s="102" t="str">
        <f t="shared" si="462"/>
        <v/>
      </c>
      <c r="EJ22" s="64" t="str" cm="1">
        <f t="array" ref="EJ22">IFERROR(INDEX(Auswertung!BS$17:BS$108,MATCH($A22,Auswertung!BS$17:BS$108,0)+1,0)," ")</f>
        <v xml:space="preserve"> </v>
      </c>
      <c r="EK22" s="102" t="str">
        <f t="shared" si="462"/>
        <v/>
      </c>
      <c r="EL22" s="64" t="str" cm="1">
        <f t="array" ref="EL22">IFERROR(INDEX(Auswertung!BT$17:BT$108,MATCH($A22,Auswertung!BT$17:BT$108,0)+1,0)," ")</f>
        <v xml:space="preserve"> </v>
      </c>
      <c r="EM22" s="102" t="str">
        <f t="shared" si="462"/>
        <v/>
      </c>
      <c r="EN22" s="64" t="str" cm="1">
        <f t="array" ref="EN22">IFERROR(INDEX(Auswertung!BU$17:BU$108,MATCH($A22,Auswertung!BU$17:BU$108,0)+1,0)," ")</f>
        <v xml:space="preserve"> </v>
      </c>
      <c r="EO22" s="102" t="str">
        <f t="shared" si="462"/>
        <v/>
      </c>
      <c r="EP22" s="64" t="str" cm="1">
        <f t="array" ref="EP22">IFERROR(INDEX(Auswertung!BV$17:BV$108,MATCH($A22,Auswertung!BV$17:BV$108,0)+1,0)," ")</f>
        <v xml:space="preserve"> </v>
      </c>
      <c r="EQ22" s="102" t="str">
        <f t="shared" si="462"/>
        <v/>
      </c>
      <c r="ER22" s="64" t="str" cm="1">
        <f t="array" ref="ER22">IFERROR(INDEX(Auswertung!BW$17:BW$108,MATCH($A22,Auswertung!BW$17:BW$108,0)+1,0)," ")</f>
        <v xml:space="preserve"> </v>
      </c>
      <c r="ES22" s="102" t="str">
        <f t="shared" si="462"/>
        <v/>
      </c>
      <c r="ET22" s="64" t="str" cm="1">
        <f t="array" ref="ET22">IFERROR(INDEX(Auswertung!BX$17:BX$108,MATCH($A22,Auswertung!BX$17:BX$108,0)+1,0)," ")</f>
        <v xml:space="preserve"> </v>
      </c>
      <c r="EU22" s="102" t="str">
        <f t="shared" si="462"/>
        <v/>
      </c>
      <c r="EV22" s="64" t="str" cm="1">
        <f t="array" ref="EV22">IFERROR(INDEX(Auswertung!BY$17:BY$108,MATCH($A22,Auswertung!BY$17:BY$108,0)+1,0)," ")</f>
        <v xml:space="preserve"> </v>
      </c>
      <c r="EW22" s="102" t="str">
        <f t="shared" si="462"/>
        <v/>
      </c>
      <c r="EX22" s="64" t="str" cm="1">
        <f t="array" ref="EX22">IFERROR(INDEX(Auswertung!BZ$17:BZ$108,MATCH($A22,Auswertung!BZ$17:BZ$108,0)+1,0)," ")</f>
        <v xml:space="preserve"> </v>
      </c>
      <c r="EY22" s="102" t="str">
        <f t="shared" si="462"/>
        <v/>
      </c>
      <c r="EZ22" s="64" t="str" cm="1">
        <f t="array" ref="EZ22">IFERROR(INDEX(Auswertung!CA$17:CA$108,MATCH($A22,Auswertung!CA$17:CA$108,0)+1,0)," ")</f>
        <v xml:space="preserve"> </v>
      </c>
      <c r="FA22" s="102" t="str">
        <f t="shared" si="462"/>
        <v/>
      </c>
      <c r="FB22" s="64" t="str" cm="1">
        <f t="array" ref="FB22">IFERROR(INDEX(Auswertung!CB$17:CB$108,MATCH($A22,Auswertung!CB$17:CB$108,0)+1,0)," ")</f>
        <v xml:space="preserve"> </v>
      </c>
      <c r="FC22" s="102" t="str">
        <f t="shared" si="462"/>
        <v/>
      </c>
      <c r="FD22" s="64" t="str" cm="1">
        <f t="array" ref="FD22">IFERROR(INDEX(Auswertung!CC$17:CC$108,MATCH($A22,Auswertung!CC$17:CC$108,0)+1,0)," ")</f>
        <v xml:space="preserve"> </v>
      </c>
      <c r="FE22" s="102" t="str">
        <f t="shared" si="462"/>
        <v/>
      </c>
      <c r="FF22" s="64" t="str" cm="1">
        <f t="array" ref="FF22">IFERROR(INDEX(Auswertung!CD$17:CD$108,MATCH($A22,Auswertung!CD$17:CD$108,0)+1,0)," ")</f>
        <v xml:space="preserve"> </v>
      </c>
      <c r="FG22" s="102" t="str">
        <f t="shared" si="462"/>
        <v/>
      </c>
      <c r="FH22" s="64" t="str" cm="1">
        <f t="array" ref="FH22">IFERROR(INDEX(Auswertung!CE$17:CE$108,MATCH($A22,Auswertung!CE$17:CE$108,0)+1,0)," ")</f>
        <v xml:space="preserve"> </v>
      </c>
      <c r="FI22" s="102" t="str">
        <f t="shared" si="462"/>
        <v/>
      </c>
      <c r="FJ22" s="64" t="str" cm="1">
        <f t="array" ref="FJ22">IFERROR(INDEX(Auswertung!CF$17:CF$108,MATCH($A22,Auswertung!CF$17:CF$108,0)+1,0)," ")</f>
        <v xml:space="preserve"> </v>
      </c>
      <c r="FK22" s="102" t="str">
        <f t="shared" si="462"/>
        <v/>
      </c>
      <c r="FL22" s="64" t="str" cm="1">
        <f t="array" ref="FL22">IFERROR(INDEX(Auswertung!CG$17:CG$108,MATCH($A22,Auswertung!CG$17:CG$108,0)+1,0)," ")</f>
        <v xml:space="preserve"> </v>
      </c>
      <c r="FM22" s="102" t="str">
        <f t="shared" si="462"/>
        <v/>
      </c>
      <c r="FN22" s="64" t="str" cm="1">
        <f t="array" ref="FN22">IFERROR(INDEX(Auswertung!CH$17:CH$108,MATCH($A22,Auswertung!CH$17:CH$108,0)+1,0)," ")</f>
        <v xml:space="preserve"> </v>
      </c>
      <c r="FO22" s="102" t="str">
        <f t="shared" si="462"/>
        <v/>
      </c>
      <c r="FP22" s="64" t="str" cm="1">
        <f t="array" ref="FP22">IFERROR(INDEX(Auswertung!CI$17:CI$108,MATCH($A22,Auswertung!CI$17:CI$108,0)+1,0)," ")</f>
        <v xml:space="preserve"> </v>
      </c>
      <c r="FQ22" s="102" t="str">
        <f t="shared" si="462"/>
        <v/>
      </c>
      <c r="FR22" s="64" t="str" cm="1">
        <f t="array" ref="FR22">IFERROR(INDEX(Auswertung!CJ$17:CJ$108,MATCH($A22,Auswertung!CJ$17:CJ$108,0)+1,0)," ")</f>
        <v xml:space="preserve"> </v>
      </c>
      <c r="FS22" s="102" t="str">
        <f t="shared" si="462"/>
        <v/>
      </c>
      <c r="FT22" s="64" t="str" cm="1">
        <f t="array" ref="FT22">IFERROR(INDEX(Auswertung!CK$17:CK$108,MATCH($A22,Auswertung!CK$17:CK$108,0)+1,0)," ")</f>
        <v xml:space="preserve"> </v>
      </c>
      <c r="FU22" s="102" t="str">
        <f t="shared" si="462"/>
        <v/>
      </c>
      <c r="FV22" s="64" t="str" cm="1">
        <f t="array" ref="FV22">IFERROR(INDEX(Auswertung!CL$17:CL$108,MATCH($A22,Auswertung!CL$17:CL$108,0)+1,0)," ")</f>
        <v xml:space="preserve"> </v>
      </c>
      <c r="FW22" s="102" t="str">
        <f t="shared" si="462"/>
        <v/>
      </c>
      <c r="FX22" s="64" t="str" cm="1">
        <f t="array" ref="FX22">IFERROR(INDEX(Auswertung!CM$17:CM$108,MATCH($A22,Auswertung!CM$17:CM$108,0)+1,0)," ")</f>
        <v xml:space="preserve"> </v>
      </c>
      <c r="FY22" s="102" t="str">
        <f t="shared" si="462"/>
        <v/>
      </c>
      <c r="FZ22" s="64" t="str" cm="1">
        <f t="array" ref="FZ22">IFERROR(INDEX(Auswertung!CN$17:CN$108,MATCH($A22,Auswertung!CN$17:CN$108,0)+1,0)," ")</f>
        <v xml:space="preserve"> </v>
      </c>
      <c r="GA22" s="102" t="str">
        <f t="shared" si="462"/>
        <v/>
      </c>
      <c r="GB22" s="64" t="str" cm="1">
        <f t="array" ref="GB22">IFERROR(INDEX(Auswertung!CO$17:CO$108,MATCH($A22,Auswertung!CO$17:CO$108,0)+1,0)," ")</f>
        <v xml:space="preserve"> </v>
      </c>
      <c r="GC22" s="102" t="str">
        <f t="shared" si="462"/>
        <v/>
      </c>
      <c r="GD22" s="64" t="str" cm="1">
        <f t="array" ref="GD22">IFERROR(INDEX(Auswertung!CP$17:CP$108,MATCH($A22,Auswertung!CP$17:CP$108,0)+1,0)," ")</f>
        <v xml:space="preserve"> </v>
      </c>
      <c r="GE22" s="102" t="str">
        <f t="shared" si="462"/>
        <v/>
      </c>
      <c r="GF22" s="64" t="str" cm="1">
        <f t="array" ref="GF22">IFERROR(INDEX(Auswertung!CQ$17:CQ$108,MATCH($A22,Auswertung!CQ$17:CQ$108,0)+1,0)," ")</f>
        <v xml:space="preserve"> </v>
      </c>
      <c r="GG22" s="102" t="str">
        <f t="shared" si="462"/>
        <v/>
      </c>
      <c r="GH22" s="64" t="str" cm="1">
        <f t="array" ref="GH22">IFERROR(INDEX(Auswertung!CR$17:CR$108,MATCH($A22,Auswertung!CR$17:CR$108,0)+1,0)," ")</f>
        <v xml:space="preserve"> </v>
      </c>
      <c r="GI22" s="102" t="str">
        <f t="shared" si="462"/>
        <v/>
      </c>
      <c r="GJ22" s="64" t="str" cm="1">
        <f t="array" ref="GJ22">IFERROR(INDEX(Auswertung!CS$17:CS$108,MATCH($A22,Auswertung!CS$17:CS$108,0)+1,0)," ")</f>
        <v xml:space="preserve"> </v>
      </c>
      <c r="GK22" s="102" t="str">
        <f t="shared" si="462"/>
        <v/>
      </c>
      <c r="GL22" s="64" t="str" cm="1">
        <f t="array" ref="GL22">IFERROR(INDEX(Auswertung!CT$17:CT$108,MATCH($A22,Auswertung!CT$17:CT$108,0)+1,0)," ")</f>
        <v xml:space="preserve"> </v>
      </c>
      <c r="GM22" s="102" t="str">
        <f t="shared" si="462"/>
        <v/>
      </c>
      <c r="GN22" s="64" t="str" cm="1">
        <f t="array" ref="GN22">IFERROR(INDEX(Auswertung!CU$17:CU$108,MATCH($A22,Auswertung!CU$17:CU$108,0)+1,0)," ")</f>
        <v xml:space="preserve"> </v>
      </c>
      <c r="GO22" s="102" t="str">
        <f t="shared" si="462"/>
        <v/>
      </c>
      <c r="GP22" s="64" t="str" cm="1">
        <f t="array" ref="GP22">IFERROR(INDEX(Auswertung!CV$17:CV$108,MATCH($A22,Auswertung!CV$17:CV$108,0)+1,0)," ")</f>
        <v xml:space="preserve"> </v>
      </c>
      <c r="GQ22" s="102" t="str">
        <f t="shared" si="462"/>
        <v/>
      </c>
      <c r="GR22" s="64" t="str" cm="1">
        <f t="array" ref="GR22">IFERROR(INDEX(Auswertung!CW$17:CW$108,MATCH($A22,Auswertung!CW$17:CW$108,0)+1,0)," ")</f>
        <v xml:space="preserve"> </v>
      </c>
      <c r="GS22" s="102" t="str">
        <f t="shared" si="462"/>
        <v/>
      </c>
      <c r="GT22" s="64" t="str" cm="1">
        <f t="array" ref="GT22">IFERROR(INDEX(Auswertung!CX$17:CX$108,MATCH($A22,Auswertung!CX$17:CX$108,0)+1,0)," ")</f>
        <v xml:space="preserve"> </v>
      </c>
      <c r="GU22" s="102" t="str">
        <f t="shared" si="462"/>
        <v/>
      </c>
      <c r="GV22" s="64" t="str" cm="1">
        <f t="array" ref="GV22">IFERROR(INDEX(Auswertung!CY$17:CY$108,MATCH($A22,Auswertung!CY$17:CY$108,0)+1,0)," ")</f>
        <v xml:space="preserve"> </v>
      </c>
      <c r="GW22" s="102" t="str">
        <f t="shared" si="462"/>
        <v/>
      </c>
      <c r="GX22" s="64" t="str" cm="1">
        <f t="array" ref="GX22">IFERROR(INDEX(Auswertung!CZ$17:CZ$108,MATCH($A22,Auswertung!CZ$17:CZ$108,0)+1,0)," ")</f>
        <v xml:space="preserve"> </v>
      </c>
      <c r="GY22" s="102" t="str">
        <f t="shared" si="462"/>
        <v/>
      </c>
      <c r="GZ22" s="64" t="str" cm="1">
        <f t="array" ref="GZ22">IFERROR(INDEX(Auswertung!DA$17:DA$108,MATCH($A22,Auswertung!DA$17:DA$108,0)+1,0)," ")</f>
        <v xml:space="preserve"> </v>
      </c>
      <c r="HA22" s="102" t="str">
        <f t="shared" si="462"/>
        <v/>
      </c>
      <c r="HB22" s="64" t="str" cm="1">
        <f t="array" ref="HB22">IFERROR(INDEX(Auswertung!DB$17:DB$108,MATCH($A22,Auswertung!DB$17:DB$108,0)+1,0)," ")</f>
        <v xml:space="preserve"> </v>
      </c>
      <c r="HC22" s="102" t="str">
        <f t="shared" si="462"/>
        <v/>
      </c>
      <c r="HD22" s="64" t="str" cm="1">
        <f t="array" ref="HD22">IFERROR(INDEX(Auswertung!DC$17:DC$108,MATCH($A22,Auswertung!DC$17:DC$108,0)+1,0)," ")</f>
        <v xml:space="preserve"> </v>
      </c>
      <c r="HE22" s="102" t="str">
        <f t="shared" si="462"/>
        <v/>
      </c>
      <c r="HF22" s="64" t="str" cm="1">
        <f t="array" ref="HF22">IFERROR(INDEX(Auswertung!DD$17:DD$108,MATCH($A22,Auswertung!DD$17:DD$108,0)+1,0)," ")</f>
        <v xml:space="preserve"> </v>
      </c>
    </row>
    <row r="23" spans="1:214" x14ac:dyDescent="0.3">
      <c r="CP23" s="112"/>
    </row>
    <row r="24" spans="1:214" x14ac:dyDescent="0.3">
      <c r="CP24" s="112"/>
    </row>
    <row r="25" spans="1:214" x14ac:dyDescent="0.3">
      <c r="CP25" s="112"/>
    </row>
    <row r="26" spans="1:214" x14ac:dyDescent="0.3">
      <c r="CP26" s="112"/>
    </row>
    <row r="27" spans="1:214" x14ac:dyDescent="0.3">
      <c r="CP27" s="112"/>
    </row>
    <row r="28" spans="1:214" x14ac:dyDescent="0.3">
      <c r="CP28" s="112"/>
    </row>
    <row r="29" spans="1:214" x14ac:dyDescent="0.3">
      <c r="CP29" s="112"/>
    </row>
    <row r="30" spans="1:214" x14ac:dyDescent="0.3">
      <c r="CP30" s="112"/>
    </row>
    <row r="31" spans="1:214" x14ac:dyDescent="0.3">
      <c r="CP31" s="112"/>
    </row>
    <row r="32" spans="1:214" x14ac:dyDescent="0.3">
      <c r="CP32" s="112"/>
    </row>
    <row r="33" spans="94:94" x14ac:dyDescent="0.3">
      <c r="CP33" s="112"/>
    </row>
    <row r="34" spans="94:94" x14ac:dyDescent="0.3">
      <c r="CP34" s="112"/>
    </row>
    <row r="35" spans="94:94" x14ac:dyDescent="0.3">
      <c r="CP35" s="112"/>
    </row>
    <row r="36" spans="94:94" x14ac:dyDescent="0.3">
      <c r="CP36" s="112"/>
    </row>
    <row r="37" spans="94:94" x14ac:dyDescent="0.3">
      <c r="CP37" s="112"/>
    </row>
    <row r="38" spans="94:94" x14ac:dyDescent="0.3">
      <c r="CP38" s="112"/>
    </row>
    <row r="39" spans="94:94" x14ac:dyDescent="0.3">
      <c r="CP39" s="112"/>
    </row>
    <row r="40" spans="94:94" x14ac:dyDescent="0.3">
      <c r="CP40" s="112"/>
    </row>
    <row r="41" spans="94:94" x14ac:dyDescent="0.3">
      <c r="CP41" s="112"/>
    </row>
    <row r="42" spans="94:94" x14ac:dyDescent="0.3">
      <c r="CP42" s="112"/>
    </row>
    <row r="43" spans="94:94" x14ac:dyDescent="0.3">
      <c r="CP43" s="112"/>
    </row>
    <row r="44" spans="94:94" x14ac:dyDescent="0.3">
      <c r="CP44" s="112"/>
    </row>
    <row r="45" spans="94:94" x14ac:dyDescent="0.3">
      <c r="CP45" s="112"/>
    </row>
    <row r="46" spans="94:94" x14ac:dyDescent="0.3">
      <c r="CP46" s="112"/>
    </row>
    <row r="47" spans="94:94" x14ac:dyDescent="0.3">
      <c r="CP47" s="112"/>
    </row>
    <row r="48" spans="94:94" x14ac:dyDescent="0.3">
      <c r="CP48" s="112"/>
    </row>
    <row r="49" spans="94:94" x14ac:dyDescent="0.3">
      <c r="CP49" s="112"/>
    </row>
    <row r="50" spans="94:94" x14ac:dyDescent="0.3">
      <c r="CP50" s="112"/>
    </row>
    <row r="51" spans="94:94" x14ac:dyDescent="0.3">
      <c r="CP51" s="112"/>
    </row>
    <row r="52" spans="94:94" x14ac:dyDescent="0.3">
      <c r="CP52" s="112"/>
    </row>
    <row r="53" spans="94:94" x14ac:dyDescent="0.3">
      <c r="CP53" s="112"/>
    </row>
    <row r="54" spans="94:94" x14ac:dyDescent="0.3">
      <c r="CP54" s="112"/>
    </row>
    <row r="55" spans="94:94" x14ac:dyDescent="0.3">
      <c r="CP55" s="112"/>
    </row>
    <row r="56" spans="94:94" x14ac:dyDescent="0.3">
      <c r="CP56" s="112"/>
    </row>
    <row r="57" spans="94:94" x14ac:dyDescent="0.3">
      <c r="CP57" s="112"/>
    </row>
    <row r="58" spans="94:94" x14ac:dyDescent="0.3">
      <c r="CP58" s="112"/>
    </row>
    <row r="59" spans="94:94" x14ac:dyDescent="0.3">
      <c r="CP59" s="112"/>
    </row>
    <row r="60" spans="94:94" x14ac:dyDescent="0.3">
      <c r="CP60" s="112"/>
    </row>
    <row r="61" spans="94:94" x14ac:dyDescent="0.3">
      <c r="CP61" s="112"/>
    </row>
    <row r="62" spans="94:94" x14ac:dyDescent="0.3">
      <c r="CP62" s="112"/>
    </row>
    <row r="63" spans="94:94" x14ac:dyDescent="0.3">
      <c r="CP63" s="112"/>
    </row>
    <row r="64" spans="94:94" x14ac:dyDescent="0.3">
      <c r="CP64" s="112"/>
    </row>
    <row r="65" spans="94:94" x14ac:dyDescent="0.3">
      <c r="CP65" s="112"/>
    </row>
    <row r="66" spans="94:94" x14ac:dyDescent="0.3">
      <c r="CP66" s="112"/>
    </row>
    <row r="67" spans="94:94" x14ac:dyDescent="0.3">
      <c r="CP67" s="112"/>
    </row>
    <row r="68" spans="94:94" x14ac:dyDescent="0.3">
      <c r="CP68" s="112"/>
    </row>
    <row r="69" spans="94:94" x14ac:dyDescent="0.3">
      <c r="CP69" s="112"/>
    </row>
    <row r="70" spans="94:94" x14ac:dyDescent="0.3">
      <c r="CP70" s="112"/>
    </row>
    <row r="71" spans="94:94" x14ac:dyDescent="0.3">
      <c r="CP71" s="112"/>
    </row>
    <row r="72" spans="94:94" x14ac:dyDescent="0.3">
      <c r="CP72" s="112"/>
    </row>
    <row r="73" spans="94:94" x14ac:dyDescent="0.3">
      <c r="CP73" s="112"/>
    </row>
    <row r="74" spans="94:94" x14ac:dyDescent="0.3">
      <c r="CP74" s="112"/>
    </row>
    <row r="75" spans="94:94" x14ac:dyDescent="0.3">
      <c r="CP75" s="112"/>
    </row>
    <row r="76" spans="94:94" x14ac:dyDescent="0.3">
      <c r="CP76" s="112"/>
    </row>
    <row r="77" spans="94:94" x14ac:dyDescent="0.3">
      <c r="CP77" s="112"/>
    </row>
    <row r="78" spans="94:94" x14ac:dyDescent="0.3">
      <c r="CP78" s="112"/>
    </row>
    <row r="79" spans="94:94" x14ac:dyDescent="0.3">
      <c r="CP79" s="112"/>
    </row>
    <row r="80" spans="94:94" x14ac:dyDescent="0.3">
      <c r="CP80" s="112"/>
    </row>
    <row r="81" spans="94:94" x14ac:dyDescent="0.3">
      <c r="CP81" s="112"/>
    </row>
    <row r="82" spans="94:94" x14ac:dyDescent="0.3">
      <c r="CP82" s="112"/>
    </row>
    <row r="83" spans="94:94" x14ac:dyDescent="0.3">
      <c r="CP83" s="112"/>
    </row>
    <row r="84" spans="94:94" x14ac:dyDescent="0.3">
      <c r="CP84" s="112"/>
    </row>
    <row r="85" spans="94:94" x14ac:dyDescent="0.3">
      <c r="CP85" s="112"/>
    </row>
    <row r="86" spans="94:94" x14ac:dyDescent="0.3">
      <c r="CP86" s="112"/>
    </row>
    <row r="87" spans="94:94" x14ac:dyDescent="0.3">
      <c r="CP87" s="112"/>
    </row>
    <row r="88" spans="94:94" x14ac:dyDescent="0.3">
      <c r="CP88" s="112"/>
    </row>
    <row r="89" spans="94:94" x14ac:dyDescent="0.3">
      <c r="CP89" s="112"/>
    </row>
    <row r="90" spans="94:94" x14ac:dyDescent="0.3">
      <c r="CP90" s="112"/>
    </row>
    <row r="91" spans="94:94" x14ac:dyDescent="0.3">
      <c r="CP91" s="112"/>
    </row>
    <row r="92" spans="94:94" x14ac:dyDescent="0.3">
      <c r="CP92" s="112"/>
    </row>
    <row r="93" spans="94:94" x14ac:dyDescent="0.3">
      <c r="CP93" s="112"/>
    </row>
    <row r="94" spans="94:94" x14ac:dyDescent="0.3">
      <c r="CP94" s="112"/>
    </row>
    <row r="95" spans="94:94" x14ac:dyDescent="0.3">
      <c r="CP95" s="112"/>
    </row>
    <row r="96" spans="94:94" x14ac:dyDescent="0.3">
      <c r="CP96" s="112"/>
    </row>
    <row r="97" spans="94:94" x14ac:dyDescent="0.3">
      <c r="CP97" s="112"/>
    </row>
    <row r="98" spans="94:94" x14ac:dyDescent="0.3">
      <c r="CP98" s="112"/>
    </row>
    <row r="99" spans="94:94" x14ac:dyDescent="0.3">
      <c r="CP99" s="112"/>
    </row>
    <row r="100" spans="94:94" x14ac:dyDescent="0.3">
      <c r="CP100" s="112"/>
    </row>
    <row r="101" spans="94:94" x14ac:dyDescent="0.3">
      <c r="CP101" s="112"/>
    </row>
    <row r="102" spans="94:94" x14ac:dyDescent="0.3">
      <c r="CP102" s="112"/>
    </row>
  </sheetData>
  <sheetProtection sheet="1" formatCells="0" formatColumns="0" formatRows="0" insertColumns="0" insertRows="0" insertHyperlinks="0" deleteColumns="0" deleteRows="0" sort="0" autoFilter="0" pivotTables="0"/>
  <autoFilter ref="A1:CP22" xr:uid="{53DCA7E3-9E8E-4173-BDBE-28AFE6915380}"/>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1B6E45B-6A4F-42F6-A9E0-CE4EE9F3D3A6}">
          <x14:formula1>
            <xm:f>Auswahllisten!$A$3:$A$4</xm:f>
          </x14:formula1>
          <xm:sqref>C2:C22 HE2:HE22 HC2:HC22 HA2:HA22 GY2:GY22 GW2:GW22 GU2:GU22 GS2:GS22 GQ2:GQ22 GO2:GO22 GM2:GM22 GK2:GK22 GI2:GI22 GG2:GG22 GE2:GE22 GC2:GC22 GA2:GA22 FY2:FY22 FW2:FW22 FU2:FU22 FS2:FS22 FQ2:FQ22 FO2:FO22 FM2:FM22 FK2:FK22 FI2:FI22 FG2:FG22 FE2:FE22 FC2:FC22 FA2:FA22 EY2:EY22 EW2:EW22 EU2:EU22 ES2:ES22 EQ2:EQ22 EO2:EO22 EM2:EM22 EK2:EK22 EI2:EI22 EG2:EG22 EE2:EE22 EC2:EC22 EA2:EA22 DY2:DY22 DW2:DW22 DU2:DU22 DS2:DS22 DQ2:DQ22 DO2:DO22 DM2:DM22 DK2:DK22 DI2:DI22 DG2:DG22 DE2:DE22 DC2:DC22 DA2:DA22 CY2:CY22 CW2:CW22 CU2:CU22 CS2:CS22 CQ2:CQ22 CO2:CO22 CM2:CM22 CK2:CK22 CI2:CI22 CG2:CG22 CE2:CE22 CC2:CC22 CA2:CA22 BY2:BY22 BW2:BW22 BU2:BU22 BS2:BS22 BQ2:BQ22 BO2:BO22 BM2:BM22 BK2:BK22 BI2:BI22 BG2:BG22 BE2:BE22 BC2:BC22 BA2:BA22 AY2:AY22 AW2:AW22 AU2:AU22 AS2:AS22 AQ2:AQ22 AO2:AO22 AM2:AM22 AK2:AK22 AI2:AI22 AG2:AG22 AE2:AE22 AC2:AC22 AA2:AA22 Y2:Y22 W2:W22 U2:U22 S2:S22 Q2:Q22 O2:O22 M2:M22 K2:K22 I2:I22 G2:G22 E2:E22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1D283-C300-407C-BF55-16F5E7FC076C}">
  <sheetPr codeName="Tabelle5"/>
  <dimension ref="A1:W214"/>
  <sheetViews>
    <sheetView zoomScaleNormal="100" workbookViewId="0"/>
  </sheetViews>
  <sheetFormatPr baseColWidth="10" defaultRowHeight="14.4" x14ac:dyDescent="0.3"/>
  <cols>
    <col min="1" max="1" width="25.5546875" style="63" customWidth="1"/>
    <col min="2" max="23" width="19.88671875" style="4" customWidth="1"/>
  </cols>
  <sheetData>
    <row r="1" spans="1:23" s="62" customFormat="1" ht="28.5" customHeight="1" x14ac:dyDescent="0.3">
      <c r="A1" s="66" cm="1">
        <f t="array" ref="A1:V214">TRANSPOSE('Zeitleiste nach Gebäuden'!A1:HF22)</f>
        <v>0</v>
      </c>
      <c r="B1" s="51">
        <v>2024</v>
      </c>
      <c r="C1" s="51">
        <v>2025</v>
      </c>
      <c r="D1" s="51">
        <v>2026</v>
      </c>
      <c r="E1" s="51">
        <v>2027</v>
      </c>
      <c r="F1" s="51">
        <v>2028</v>
      </c>
      <c r="G1" s="51">
        <v>2029</v>
      </c>
      <c r="H1" s="51">
        <v>2030</v>
      </c>
      <c r="I1" s="51">
        <v>2031</v>
      </c>
      <c r="J1" s="51">
        <v>2032</v>
      </c>
      <c r="K1" s="51">
        <v>2033</v>
      </c>
      <c r="L1" s="51">
        <v>2034</v>
      </c>
      <c r="M1" s="51">
        <v>2035</v>
      </c>
      <c r="N1" s="51">
        <v>2036</v>
      </c>
      <c r="O1" s="51">
        <v>2037</v>
      </c>
      <c r="P1" s="51">
        <v>2038</v>
      </c>
      <c r="Q1" s="51">
        <v>2039</v>
      </c>
      <c r="R1" s="51">
        <v>2040</v>
      </c>
      <c r="S1" s="51">
        <v>2041</v>
      </c>
      <c r="T1" s="51">
        <v>2042</v>
      </c>
      <c r="U1" s="51">
        <v>2043</v>
      </c>
      <c r="V1" s="51">
        <v>2044</v>
      </c>
      <c r="W1" s="51"/>
    </row>
    <row r="2" spans="1:23" s="23" customFormat="1" ht="42.75" customHeight="1" x14ac:dyDescent="0.3">
      <c r="A2" s="50" t="str">
        <v>Grundschule Am Hang</v>
      </c>
      <c r="B2" s="64" t="str">
        <v>Angebot Heizungstausch</v>
      </c>
      <c r="C2" s="64" t="str">
        <v>Auftrag Heizungstausch</v>
      </c>
      <c r="D2" s="64" t="str">
        <v>Abnahme Heizungstausch</v>
      </c>
      <c r="E2" s="64" t="str">
        <v xml:space="preserve"> </v>
      </c>
      <c r="F2" s="64" t="str">
        <v xml:space="preserve"> </v>
      </c>
      <c r="G2" s="64" t="str">
        <v xml:space="preserve"> </v>
      </c>
      <c r="H2" s="64" t="str">
        <v xml:space="preserve"> </v>
      </c>
      <c r="I2" s="64" t="str">
        <v xml:space="preserve"> </v>
      </c>
      <c r="J2" s="64" t="str">
        <v xml:space="preserve"> </v>
      </c>
      <c r="K2" s="64" t="str">
        <v xml:space="preserve"> </v>
      </c>
      <c r="L2" s="64" t="str">
        <v xml:space="preserve"> </v>
      </c>
      <c r="M2" s="64" t="str">
        <v xml:space="preserve"> </v>
      </c>
      <c r="N2" s="64" t="str">
        <v xml:space="preserve"> </v>
      </c>
      <c r="O2" s="64" t="str">
        <v xml:space="preserve"> </v>
      </c>
      <c r="P2" s="64" t="str">
        <v xml:space="preserve"> </v>
      </c>
      <c r="Q2" s="64" t="str">
        <v xml:space="preserve"> </v>
      </c>
      <c r="R2" s="64" t="str">
        <v xml:space="preserve"> </v>
      </c>
      <c r="S2" s="64" t="str">
        <v xml:space="preserve"> </v>
      </c>
      <c r="T2" s="64" t="str">
        <v xml:space="preserve"> </v>
      </c>
      <c r="U2" s="64" t="str">
        <v xml:space="preserve"> </v>
      </c>
      <c r="V2" s="64" t="str">
        <v xml:space="preserve"> </v>
      </c>
      <c r="W2" s="64"/>
    </row>
    <row r="3" spans="1:23" s="105" customFormat="1" ht="23.25" customHeight="1" x14ac:dyDescent="0.3">
      <c r="A3" s="104" t="str">
        <v>Erledigt?</v>
      </c>
      <c r="B3" s="102" t="str">
        <v>Nein</v>
      </c>
      <c r="C3" s="102" t="str">
        <v>Nein</v>
      </c>
      <c r="D3" s="102" t="str">
        <v>Nein</v>
      </c>
      <c r="E3" s="102" t="str">
        <v/>
      </c>
      <c r="F3" s="102" t="str">
        <v/>
      </c>
      <c r="G3" s="102" t="str">
        <v/>
      </c>
      <c r="H3" s="102" t="str">
        <v/>
      </c>
      <c r="I3" s="102" t="str">
        <v/>
      </c>
      <c r="J3" s="102" t="str">
        <v/>
      </c>
      <c r="K3" s="102" t="str">
        <v/>
      </c>
      <c r="L3" s="102" t="str">
        <v/>
      </c>
      <c r="M3" s="102" t="str">
        <v/>
      </c>
      <c r="N3" s="102" t="str">
        <v/>
      </c>
      <c r="O3" s="102" t="str">
        <v/>
      </c>
      <c r="P3" s="102" t="str">
        <v/>
      </c>
      <c r="Q3" s="102" t="str">
        <v/>
      </c>
      <c r="R3" s="102" t="str">
        <v/>
      </c>
      <c r="S3" s="102" t="str">
        <v/>
      </c>
      <c r="T3" s="102" t="str">
        <v/>
      </c>
      <c r="U3" s="102" t="str">
        <v/>
      </c>
      <c r="V3" s="102" t="str">
        <v/>
      </c>
      <c r="W3" s="102"/>
    </row>
    <row r="4" spans="1:23" s="23" customFormat="1" ht="42.75" customHeight="1" x14ac:dyDescent="0.3">
      <c r="A4" s="50" t="str">
        <v>Rathaus</v>
      </c>
      <c r="B4" s="64" t="str">
        <v xml:space="preserve"> </v>
      </c>
      <c r="C4" s="64" t="str">
        <v xml:space="preserve"> </v>
      </c>
      <c r="D4" s="64" t="str">
        <v xml:space="preserve"> </v>
      </c>
      <c r="E4" s="64" t="str">
        <v xml:space="preserve"> </v>
      </c>
      <c r="F4" s="64" t="str">
        <v xml:space="preserve"> </v>
      </c>
      <c r="G4" s="64" t="str">
        <v xml:space="preserve"> </v>
      </c>
      <c r="H4" s="64" t="str">
        <v xml:space="preserve"> </v>
      </c>
      <c r="I4" s="64" t="str">
        <v xml:space="preserve"> </v>
      </c>
      <c r="J4" s="64" t="str">
        <v xml:space="preserve"> </v>
      </c>
      <c r="K4" s="64" t="str">
        <v xml:space="preserve"> </v>
      </c>
      <c r="L4" s="64" t="str">
        <v xml:space="preserve"> </v>
      </c>
      <c r="M4" s="64" t="str">
        <v xml:space="preserve"> </v>
      </c>
      <c r="N4" s="64" t="str">
        <v xml:space="preserve"> </v>
      </c>
      <c r="O4" s="64" t="str">
        <v xml:space="preserve"> </v>
      </c>
      <c r="P4" s="64" t="str">
        <v xml:space="preserve"> </v>
      </c>
      <c r="Q4" s="64" t="str">
        <v xml:space="preserve"> </v>
      </c>
      <c r="R4" s="64" t="str">
        <v xml:space="preserve"> </v>
      </c>
      <c r="S4" s="64" t="str">
        <v xml:space="preserve"> </v>
      </c>
      <c r="T4" s="64" t="str">
        <v xml:space="preserve"> </v>
      </c>
      <c r="U4" s="64" t="str">
        <v xml:space="preserve"> </v>
      </c>
      <c r="V4" s="64" t="str">
        <v xml:space="preserve"> </v>
      </c>
      <c r="W4" s="64"/>
    </row>
    <row r="5" spans="1:23" s="105" customFormat="1" ht="23.25" customHeight="1" x14ac:dyDescent="0.3">
      <c r="A5" s="104" t="str">
        <v>Erledigt?</v>
      </c>
      <c r="B5" s="102" t="str">
        <v/>
      </c>
      <c r="C5" s="102" t="str">
        <v/>
      </c>
      <c r="D5" s="102" t="str">
        <v/>
      </c>
      <c r="E5" s="102" t="str">
        <v/>
      </c>
      <c r="F5" s="102" t="str">
        <v/>
      </c>
      <c r="G5" s="102" t="str">
        <v/>
      </c>
      <c r="H5" s="102" t="str">
        <v/>
      </c>
      <c r="I5" s="102" t="str">
        <v/>
      </c>
      <c r="J5" s="102" t="str">
        <v/>
      </c>
      <c r="K5" s="102" t="str">
        <v/>
      </c>
      <c r="L5" s="102" t="str">
        <v/>
      </c>
      <c r="M5" s="102" t="str">
        <v/>
      </c>
      <c r="N5" s="102" t="str">
        <v/>
      </c>
      <c r="O5" s="102" t="str">
        <v/>
      </c>
      <c r="P5" s="102" t="str">
        <v/>
      </c>
      <c r="Q5" s="102" t="str">
        <v/>
      </c>
      <c r="R5" s="102" t="str">
        <v/>
      </c>
      <c r="S5" s="102" t="str">
        <v/>
      </c>
      <c r="T5" s="102" t="str">
        <v/>
      </c>
      <c r="U5" s="102" t="str">
        <v/>
      </c>
      <c r="V5" s="102" t="str">
        <v/>
      </c>
      <c r="W5" s="102"/>
    </row>
    <row r="6" spans="1:23" s="23" customFormat="1" ht="42.75" customHeight="1" x14ac:dyDescent="0.3">
      <c r="A6" s="50" t="str">
        <v>Wald-Sporthalle</v>
      </c>
      <c r="B6" s="64" t="str">
        <v xml:space="preserve"> </v>
      </c>
      <c r="C6" s="64" t="str">
        <v xml:space="preserve"> </v>
      </c>
      <c r="D6" s="64" t="str">
        <v xml:space="preserve"> </v>
      </c>
      <c r="E6" s="64" t="str">
        <v xml:space="preserve"> </v>
      </c>
      <c r="F6" s="64" t="str">
        <v xml:space="preserve"> </v>
      </c>
      <c r="G6" s="64" t="str">
        <v xml:space="preserve"> </v>
      </c>
      <c r="H6" s="64" t="str">
        <v xml:space="preserve"> </v>
      </c>
      <c r="I6" s="64" t="str">
        <v xml:space="preserve"> </v>
      </c>
      <c r="J6" s="64" t="str">
        <v xml:space="preserve"> </v>
      </c>
      <c r="K6" s="64" t="str">
        <v xml:space="preserve"> </v>
      </c>
      <c r="L6" s="64" t="str">
        <v xml:space="preserve"> </v>
      </c>
      <c r="M6" s="64" t="str">
        <v xml:space="preserve"> </v>
      </c>
      <c r="N6" s="64" t="str">
        <v xml:space="preserve"> </v>
      </c>
      <c r="O6" s="64" t="str">
        <v xml:space="preserve"> </v>
      </c>
      <c r="P6" s="64" t="str">
        <v xml:space="preserve"> </v>
      </c>
      <c r="Q6" s="64" t="str">
        <v xml:space="preserve"> </v>
      </c>
      <c r="R6" s="64" t="str">
        <v xml:space="preserve"> </v>
      </c>
      <c r="S6" s="64" t="str">
        <v xml:space="preserve"> </v>
      </c>
      <c r="T6" s="64" t="str">
        <v xml:space="preserve"> </v>
      </c>
      <c r="U6" s="64" t="str">
        <v xml:space="preserve"> </v>
      </c>
      <c r="V6" s="64" t="str">
        <v xml:space="preserve"> </v>
      </c>
      <c r="W6" s="64"/>
    </row>
    <row r="7" spans="1:23" s="105" customFormat="1" ht="23.25" customHeight="1" x14ac:dyDescent="0.3">
      <c r="A7" s="104" t="str">
        <v>Erledigt?</v>
      </c>
      <c r="B7" s="102" t="str">
        <v/>
      </c>
      <c r="C7" s="102" t="str">
        <v/>
      </c>
      <c r="D7" s="102" t="str">
        <v/>
      </c>
      <c r="E7" s="102" t="str">
        <v/>
      </c>
      <c r="F7" s="102" t="str">
        <v/>
      </c>
      <c r="G7" s="102" t="str">
        <v/>
      </c>
      <c r="H7" s="102" t="str">
        <v/>
      </c>
      <c r="I7" s="102" t="str">
        <v/>
      </c>
      <c r="J7" s="102" t="str">
        <v/>
      </c>
      <c r="K7" s="102" t="str">
        <v/>
      </c>
      <c r="L7" s="102" t="str">
        <v/>
      </c>
      <c r="M7" s="102" t="str">
        <v/>
      </c>
      <c r="N7" s="102" t="str">
        <v/>
      </c>
      <c r="O7" s="102" t="str">
        <v/>
      </c>
      <c r="P7" s="102" t="str">
        <v/>
      </c>
      <c r="Q7" s="102" t="str">
        <v/>
      </c>
      <c r="R7" s="102" t="str">
        <v/>
      </c>
      <c r="S7" s="102" t="str">
        <v/>
      </c>
      <c r="T7" s="102" t="str">
        <v/>
      </c>
      <c r="U7" s="102" t="str">
        <v/>
      </c>
      <c r="V7" s="102" t="str">
        <v/>
      </c>
      <c r="W7" s="102"/>
    </row>
    <row r="8" spans="1:23" s="23" customFormat="1" ht="42.75" customHeight="1" x14ac:dyDescent="0.3">
      <c r="A8" s="50" t="str">
        <v>Chinesisches Teehaus</v>
      </c>
      <c r="B8" s="64" t="str">
        <v>Angebot und Auftrag Sanierungsfahrplan</v>
      </c>
      <c r="C8" s="64" t="str">
        <v>Angebot Heizungstausch
und Sanierung</v>
      </c>
      <c r="D8" s="64" t="str">
        <v>Auftrag Heizungstausch und Sanierung</v>
      </c>
      <c r="E8" s="64" t="str">
        <v xml:space="preserve"> </v>
      </c>
      <c r="F8" s="64" t="str">
        <v>Abnahme Heizungstausch und Sanierung</v>
      </c>
      <c r="G8" s="64" t="str">
        <v xml:space="preserve"> </v>
      </c>
      <c r="H8" s="64" t="str">
        <v xml:space="preserve"> </v>
      </c>
      <c r="I8" s="64" t="str">
        <v xml:space="preserve"> </v>
      </c>
      <c r="J8" s="64" t="str">
        <v xml:space="preserve"> </v>
      </c>
      <c r="K8" s="64" t="str">
        <v xml:space="preserve"> </v>
      </c>
      <c r="L8" s="64" t="str">
        <v xml:space="preserve"> </v>
      </c>
      <c r="M8" s="64" t="str">
        <v xml:space="preserve"> </v>
      </c>
      <c r="N8" s="64" t="str">
        <v xml:space="preserve"> </v>
      </c>
      <c r="O8" s="64" t="str">
        <v xml:space="preserve"> </v>
      </c>
      <c r="P8" s="64" t="str">
        <v xml:space="preserve"> </v>
      </c>
      <c r="Q8" s="64" t="str">
        <v xml:space="preserve"> </v>
      </c>
      <c r="R8" s="64" t="str">
        <v xml:space="preserve"> </v>
      </c>
      <c r="S8" s="64" t="str">
        <v xml:space="preserve"> </v>
      </c>
      <c r="T8" s="64" t="str">
        <v xml:space="preserve"> </v>
      </c>
      <c r="U8" s="64" t="str">
        <v xml:space="preserve"> </v>
      </c>
      <c r="V8" s="64" t="str">
        <v xml:space="preserve"> </v>
      </c>
      <c r="W8" s="64"/>
    </row>
    <row r="9" spans="1:23" s="105" customFormat="1" ht="23.25" customHeight="1" x14ac:dyDescent="0.3">
      <c r="A9" s="104" t="str">
        <v>Erledigt?</v>
      </c>
      <c r="B9" s="102" t="str">
        <v>Nein</v>
      </c>
      <c r="C9" s="102" t="str">
        <v>Nein</v>
      </c>
      <c r="D9" s="102" t="str">
        <v>Nein</v>
      </c>
      <c r="E9" s="102" t="str">
        <v/>
      </c>
      <c r="F9" s="102" t="str">
        <v>Nein</v>
      </c>
      <c r="G9" s="102" t="str">
        <v/>
      </c>
      <c r="H9" s="102" t="str">
        <v/>
      </c>
      <c r="I9" s="102" t="str">
        <v/>
      </c>
      <c r="J9" s="102" t="str">
        <v/>
      </c>
      <c r="K9" s="102" t="str">
        <v/>
      </c>
      <c r="L9" s="102" t="str">
        <v/>
      </c>
      <c r="M9" s="102" t="str">
        <v/>
      </c>
      <c r="N9" s="102" t="str">
        <v/>
      </c>
      <c r="O9" s="102" t="str">
        <v/>
      </c>
      <c r="P9" s="102" t="str">
        <v/>
      </c>
      <c r="Q9" s="102" t="str">
        <v/>
      </c>
      <c r="R9" s="102" t="str">
        <v/>
      </c>
      <c r="S9" s="102" t="str">
        <v/>
      </c>
      <c r="T9" s="102" t="str">
        <v/>
      </c>
      <c r="U9" s="102" t="str">
        <v/>
      </c>
      <c r="V9" s="102" t="str">
        <v/>
      </c>
      <c r="W9" s="102"/>
    </row>
    <row r="10" spans="1:23" s="23" customFormat="1" ht="42.75" customHeight="1" x14ac:dyDescent="0.3">
      <c r="A10" s="50" t="str">
        <v xml:space="preserve"> </v>
      </c>
      <c r="B10" s="64" t="str">
        <v xml:space="preserve"> </v>
      </c>
      <c r="C10" s="64" t="str">
        <v xml:space="preserve"> </v>
      </c>
      <c r="D10" s="64" t="str">
        <v xml:space="preserve"> </v>
      </c>
      <c r="E10" s="64" t="str">
        <v xml:space="preserve"> </v>
      </c>
      <c r="F10" s="64" t="str">
        <v xml:space="preserve"> </v>
      </c>
      <c r="G10" s="64" t="str">
        <v xml:space="preserve"> </v>
      </c>
      <c r="H10" s="64" t="str">
        <v xml:space="preserve"> </v>
      </c>
      <c r="I10" s="64" t="str">
        <v xml:space="preserve"> </v>
      </c>
      <c r="J10" s="64" t="str">
        <v xml:space="preserve"> </v>
      </c>
      <c r="K10" s="64" t="str">
        <v xml:space="preserve"> </v>
      </c>
      <c r="L10" s="64" t="str">
        <v xml:space="preserve"> </v>
      </c>
      <c r="M10" s="64" t="str">
        <v xml:space="preserve"> </v>
      </c>
      <c r="N10" s="64" t="str">
        <v xml:space="preserve"> </v>
      </c>
      <c r="O10" s="64" t="str">
        <v xml:space="preserve"> </v>
      </c>
      <c r="P10" s="64" t="str">
        <v xml:space="preserve"> </v>
      </c>
      <c r="Q10" s="64" t="str">
        <v xml:space="preserve"> </v>
      </c>
      <c r="R10" s="64" t="str">
        <v xml:space="preserve"> </v>
      </c>
      <c r="S10" s="64" t="str">
        <v xml:space="preserve"> </v>
      </c>
      <c r="T10" s="64" t="str">
        <v xml:space="preserve"> </v>
      </c>
      <c r="U10" s="64" t="str">
        <v xml:space="preserve"> </v>
      </c>
      <c r="V10" s="64" t="str">
        <v xml:space="preserve"> </v>
      </c>
      <c r="W10" s="64"/>
    </row>
    <row r="11" spans="1:23" s="105" customFormat="1" ht="23.25" customHeight="1" x14ac:dyDescent="0.3">
      <c r="A11" s="104" t="str">
        <v>Erledigt?</v>
      </c>
      <c r="B11" s="102" t="str">
        <v/>
      </c>
      <c r="C11" s="102" t="str">
        <v/>
      </c>
      <c r="D11" s="102" t="str">
        <v/>
      </c>
      <c r="E11" s="102" t="str">
        <v/>
      </c>
      <c r="F11" s="102" t="str">
        <v/>
      </c>
      <c r="G11" s="102" t="str">
        <v/>
      </c>
      <c r="H11" s="102" t="str">
        <v/>
      </c>
      <c r="I11" s="102" t="str">
        <v/>
      </c>
      <c r="J11" s="102" t="str">
        <v/>
      </c>
      <c r="K11" s="102" t="str">
        <v/>
      </c>
      <c r="L11" s="102" t="str">
        <v/>
      </c>
      <c r="M11" s="102" t="str">
        <v/>
      </c>
      <c r="N11" s="102" t="str">
        <v/>
      </c>
      <c r="O11" s="102" t="str">
        <v/>
      </c>
      <c r="P11" s="102" t="str">
        <v/>
      </c>
      <c r="Q11" s="102" t="str">
        <v/>
      </c>
      <c r="R11" s="102" t="str">
        <v/>
      </c>
      <c r="S11" s="102" t="str">
        <v/>
      </c>
      <c r="T11" s="102" t="str">
        <v/>
      </c>
      <c r="U11" s="102" t="str">
        <v/>
      </c>
      <c r="V11" s="102" t="str">
        <v/>
      </c>
      <c r="W11" s="102"/>
    </row>
    <row r="12" spans="1:23" s="23" customFormat="1" ht="42.75" customHeight="1" x14ac:dyDescent="0.3">
      <c r="A12" s="50" t="str">
        <v xml:space="preserve"> </v>
      </c>
      <c r="B12" s="64" t="str">
        <v xml:space="preserve"> </v>
      </c>
      <c r="C12" s="64" t="str">
        <v xml:space="preserve"> </v>
      </c>
      <c r="D12" s="64" t="str">
        <v xml:space="preserve"> </v>
      </c>
      <c r="E12" s="64" t="str">
        <v xml:space="preserve"> </v>
      </c>
      <c r="F12" s="64" t="str">
        <v xml:space="preserve"> </v>
      </c>
      <c r="G12" s="64" t="str">
        <v xml:space="preserve"> </v>
      </c>
      <c r="H12" s="64" t="str">
        <v xml:space="preserve"> </v>
      </c>
      <c r="I12" s="64" t="str">
        <v xml:space="preserve"> </v>
      </c>
      <c r="J12" s="64" t="str">
        <v xml:space="preserve"> </v>
      </c>
      <c r="K12" s="64" t="str">
        <v xml:space="preserve"> </v>
      </c>
      <c r="L12" s="64" t="str">
        <v xml:space="preserve"> </v>
      </c>
      <c r="M12" s="64" t="str">
        <v xml:space="preserve"> </v>
      </c>
      <c r="N12" s="64" t="str">
        <v xml:space="preserve"> </v>
      </c>
      <c r="O12" s="64" t="str">
        <v xml:space="preserve"> </v>
      </c>
      <c r="P12" s="64" t="str">
        <v xml:space="preserve"> </v>
      </c>
      <c r="Q12" s="64" t="str">
        <v xml:space="preserve"> </v>
      </c>
      <c r="R12" s="64" t="str">
        <v xml:space="preserve"> </v>
      </c>
      <c r="S12" s="64" t="str">
        <v xml:space="preserve"> </v>
      </c>
      <c r="T12" s="64" t="str">
        <v xml:space="preserve"> </v>
      </c>
      <c r="U12" s="64" t="str">
        <v xml:space="preserve"> </v>
      </c>
      <c r="V12" s="64" t="str">
        <v xml:space="preserve"> </v>
      </c>
      <c r="W12" s="64"/>
    </row>
    <row r="13" spans="1:23" s="105" customFormat="1" ht="23.25" customHeight="1" x14ac:dyDescent="0.3">
      <c r="A13" s="104" t="str">
        <v>Erledigt?</v>
      </c>
      <c r="B13" s="102" t="str">
        <v/>
      </c>
      <c r="C13" s="102" t="str">
        <v/>
      </c>
      <c r="D13" s="102" t="str">
        <v/>
      </c>
      <c r="E13" s="102" t="str">
        <v/>
      </c>
      <c r="F13" s="102" t="str">
        <v/>
      </c>
      <c r="G13" s="102" t="str">
        <v/>
      </c>
      <c r="H13" s="102" t="str">
        <v/>
      </c>
      <c r="I13" s="102" t="str">
        <v/>
      </c>
      <c r="J13" s="102" t="str">
        <v/>
      </c>
      <c r="K13" s="102" t="str">
        <v/>
      </c>
      <c r="L13" s="102" t="str">
        <v/>
      </c>
      <c r="M13" s="102" t="str">
        <v/>
      </c>
      <c r="N13" s="102" t="str">
        <v/>
      </c>
      <c r="O13" s="102" t="str">
        <v/>
      </c>
      <c r="P13" s="102" t="str">
        <v/>
      </c>
      <c r="Q13" s="102" t="str">
        <v/>
      </c>
      <c r="R13" s="102" t="str">
        <v/>
      </c>
      <c r="S13" s="102" t="str">
        <v/>
      </c>
      <c r="T13" s="102" t="str">
        <v/>
      </c>
      <c r="U13" s="102" t="str">
        <v/>
      </c>
      <c r="V13" s="102" t="str">
        <v/>
      </c>
      <c r="W13" s="102"/>
    </row>
    <row r="14" spans="1:23" s="23" customFormat="1" ht="42.75" customHeight="1" x14ac:dyDescent="0.3">
      <c r="A14" s="50" t="str">
        <v xml:space="preserve"> </v>
      </c>
      <c r="B14" s="64" t="str">
        <v xml:space="preserve"> </v>
      </c>
      <c r="C14" s="64" t="str">
        <v xml:space="preserve"> </v>
      </c>
      <c r="D14" s="64" t="str">
        <v xml:space="preserve"> </v>
      </c>
      <c r="E14" s="64" t="str">
        <v xml:space="preserve"> </v>
      </c>
      <c r="F14" s="64" t="str">
        <v xml:space="preserve"> </v>
      </c>
      <c r="G14" s="64" t="str">
        <v xml:space="preserve"> </v>
      </c>
      <c r="H14" s="64" t="str">
        <v xml:space="preserve"> </v>
      </c>
      <c r="I14" s="64" t="str">
        <v xml:space="preserve"> </v>
      </c>
      <c r="J14" s="64" t="str">
        <v xml:space="preserve"> </v>
      </c>
      <c r="K14" s="64" t="str">
        <v xml:space="preserve"> </v>
      </c>
      <c r="L14" s="64" t="str">
        <v xml:space="preserve"> </v>
      </c>
      <c r="M14" s="64" t="str">
        <v xml:space="preserve"> </v>
      </c>
      <c r="N14" s="64" t="str">
        <v xml:space="preserve"> </v>
      </c>
      <c r="O14" s="64" t="str">
        <v xml:space="preserve"> </v>
      </c>
      <c r="P14" s="64" t="str">
        <v xml:space="preserve"> </v>
      </c>
      <c r="Q14" s="64" t="str">
        <v xml:space="preserve"> </v>
      </c>
      <c r="R14" s="64" t="str">
        <v xml:space="preserve"> </v>
      </c>
      <c r="S14" s="64" t="str">
        <v xml:space="preserve"> </v>
      </c>
      <c r="T14" s="64" t="str">
        <v xml:space="preserve"> </v>
      </c>
      <c r="U14" s="64" t="str">
        <v xml:space="preserve"> </v>
      </c>
      <c r="V14" s="64" t="str">
        <v xml:space="preserve"> </v>
      </c>
      <c r="W14" s="64"/>
    </row>
    <row r="15" spans="1:23" s="105" customFormat="1" ht="23.25" customHeight="1" x14ac:dyDescent="0.3">
      <c r="A15" s="104" t="str">
        <v>Erledigt?</v>
      </c>
      <c r="B15" s="102" t="str">
        <v/>
      </c>
      <c r="C15" s="102" t="str">
        <v/>
      </c>
      <c r="D15" s="102" t="str">
        <v/>
      </c>
      <c r="E15" s="102" t="str">
        <v/>
      </c>
      <c r="F15" s="102" t="str">
        <v/>
      </c>
      <c r="G15" s="102" t="str">
        <v/>
      </c>
      <c r="H15" s="102" t="str">
        <v/>
      </c>
      <c r="I15" s="102" t="str">
        <v/>
      </c>
      <c r="J15" s="102" t="str">
        <v/>
      </c>
      <c r="K15" s="102" t="str">
        <v/>
      </c>
      <c r="L15" s="102" t="str">
        <v/>
      </c>
      <c r="M15" s="102" t="str">
        <v/>
      </c>
      <c r="N15" s="102" t="str">
        <v/>
      </c>
      <c r="O15" s="102" t="str">
        <v/>
      </c>
      <c r="P15" s="102" t="str">
        <v/>
      </c>
      <c r="Q15" s="102" t="str">
        <v/>
      </c>
      <c r="R15" s="102" t="str">
        <v/>
      </c>
      <c r="S15" s="102" t="str">
        <v/>
      </c>
      <c r="T15" s="102" t="str">
        <v/>
      </c>
      <c r="U15" s="102" t="str">
        <v/>
      </c>
      <c r="V15" s="102" t="str">
        <v/>
      </c>
      <c r="W15" s="102"/>
    </row>
    <row r="16" spans="1:23" s="23" customFormat="1" ht="42.75" customHeight="1" x14ac:dyDescent="0.3">
      <c r="A16" s="50" t="str">
        <v xml:space="preserve"> </v>
      </c>
      <c r="B16" s="64" t="str">
        <v xml:space="preserve"> </v>
      </c>
      <c r="C16" s="64" t="str">
        <v xml:space="preserve"> </v>
      </c>
      <c r="D16" s="64" t="str">
        <v xml:space="preserve"> </v>
      </c>
      <c r="E16" s="64" t="str">
        <v xml:space="preserve"> </v>
      </c>
      <c r="F16" s="64" t="str">
        <v xml:space="preserve"> </v>
      </c>
      <c r="G16" s="64" t="str">
        <v xml:space="preserve"> </v>
      </c>
      <c r="H16" s="64" t="str">
        <v xml:space="preserve"> </v>
      </c>
      <c r="I16" s="64" t="str">
        <v xml:space="preserve"> </v>
      </c>
      <c r="J16" s="64" t="str">
        <v xml:space="preserve"> </v>
      </c>
      <c r="K16" s="64" t="str">
        <v xml:space="preserve"> </v>
      </c>
      <c r="L16" s="64" t="str">
        <v xml:space="preserve"> </v>
      </c>
      <c r="M16" s="64" t="str">
        <v xml:space="preserve"> </v>
      </c>
      <c r="N16" s="64" t="str">
        <v xml:space="preserve"> </v>
      </c>
      <c r="O16" s="64" t="str">
        <v xml:space="preserve"> </v>
      </c>
      <c r="P16" s="64" t="str">
        <v xml:space="preserve"> </v>
      </c>
      <c r="Q16" s="64" t="str">
        <v xml:space="preserve"> </v>
      </c>
      <c r="R16" s="64" t="str">
        <v xml:space="preserve"> </v>
      </c>
      <c r="S16" s="64" t="str">
        <v xml:space="preserve"> </v>
      </c>
      <c r="T16" s="64" t="str">
        <v xml:space="preserve"> </v>
      </c>
      <c r="U16" s="64" t="str">
        <v xml:space="preserve"> </v>
      </c>
      <c r="V16" s="64" t="str">
        <v xml:space="preserve"> </v>
      </c>
      <c r="W16" s="64"/>
    </row>
    <row r="17" spans="1:23" s="105" customFormat="1" ht="23.25" customHeight="1" x14ac:dyDescent="0.3">
      <c r="A17" s="104" t="str">
        <v>Erledigt?</v>
      </c>
      <c r="B17" s="102" t="str">
        <v/>
      </c>
      <c r="C17" s="102" t="str">
        <v/>
      </c>
      <c r="D17" s="102" t="str">
        <v/>
      </c>
      <c r="E17" s="102" t="str">
        <v/>
      </c>
      <c r="F17" s="102" t="str">
        <v/>
      </c>
      <c r="G17" s="102" t="str">
        <v/>
      </c>
      <c r="H17" s="102" t="str">
        <v/>
      </c>
      <c r="I17" s="102" t="str">
        <v/>
      </c>
      <c r="J17" s="102" t="str">
        <v/>
      </c>
      <c r="K17" s="102" t="str">
        <v/>
      </c>
      <c r="L17" s="102" t="str">
        <v/>
      </c>
      <c r="M17" s="102" t="str">
        <v/>
      </c>
      <c r="N17" s="102" t="str">
        <v/>
      </c>
      <c r="O17" s="102" t="str">
        <v/>
      </c>
      <c r="P17" s="102" t="str">
        <v/>
      </c>
      <c r="Q17" s="102" t="str">
        <v/>
      </c>
      <c r="R17" s="102" t="str">
        <v/>
      </c>
      <c r="S17" s="102" t="str">
        <v/>
      </c>
      <c r="T17" s="102" t="str">
        <v/>
      </c>
      <c r="U17" s="102" t="str">
        <v/>
      </c>
      <c r="V17" s="102" t="str">
        <v/>
      </c>
      <c r="W17" s="102"/>
    </row>
    <row r="18" spans="1:23" s="23" customFormat="1" ht="42.75" customHeight="1" x14ac:dyDescent="0.3">
      <c r="A18" s="50" t="str">
        <v xml:space="preserve"> </v>
      </c>
      <c r="B18" s="64" t="str">
        <v xml:space="preserve"> </v>
      </c>
      <c r="C18" s="64" t="str">
        <v xml:space="preserve"> </v>
      </c>
      <c r="D18" s="64" t="str">
        <v xml:space="preserve"> </v>
      </c>
      <c r="E18" s="64" t="str">
        <v xml:space="preserve"> </v>
      </c>
      <c r="F18" s="64" t="str">
        <v xml:space="preserve"> </v>
      </c>
      <c r="G18" s="64" t="str">
        <v xml:space="preserve"> </v>
      </c>
      <c r="H18" s="64" t="str">
        <v xml:space="preserve"> </v>
      </c>
      <c r="I18" s="64" t="str">
        <v xml:space="preserve"> </v>
      </c>
      <c r="J18" s="64" t="str">
        <v xml:space="preserve"> </v>
      </c>
      <c r="K18" s="64" t="str">
        <v xml:space="preserve"> </v>
      </c>
      <c r="L18" s="64" t="str">
        <v xml:space="preserve"> </v>
      </c>
      <c r="M18" s="64" t="str">
        <v xml:space="preserve"> </v>
      </c>
      <c r="N18" s="64" t="str">
        <v xml:space="preserve"> </v>
      </c>
      <c r="O18" s="64" t="str">
        <v xml:space="preserve"> </v>
      </c>
      <c r="P18" s="64" t="str">
        <v xml:space="preserve"> </v>
      </c>
      <c r="Q18" s="64" t="str">
        <v xml:space="preserve"> </v>
      </c>
      <c r="R18" s="64" t="str">
        <v xml:space="preserve"> </v>
      </c>
      <c r="S18" s="64" t="str">
        <v xml:space="preserve"> </v>
      </c>
      <c r="T18" s="64" t="str">
        <v xml:space="preserve"> </v>
      </c>
      <c r="U18" s="64" t="str">
        <v xml:space="preserve"> </v>
      </c>
      <c r="V18" s="64" t="str">
        <v xml:space="preserve"> </v>
      </c>
      <c r="W18" s="64"/>
    </row>
    <row r="19" spans="1:23" s="108" customFormat="1" ht="23.25" customHeight="1" x14ac:dyDescent="0.3">
      <c r="A19" s="106" t="str">
        <v>Erledigt?</v>
      </c>
      <c r="B19" s="107" t="str">
        <v/>
      </c>
      <c r="C19" s="107" t="str">
        <v/>
      </c>
      <c r="D19" s="107" t="str">
        <v/>
      </c>
      <c r="E19" s="107" t="str">
        <v/>
      </c>
      <c r="F19" s="107" t="str">
        <v/>
      </c>
      <c r="G19" s="107" t="str">
        <v/>
      </c>
      <c r="H19" s="107" t="str">
        <v/>
      </c>
      <c r="I19" s="107" t="str">
        <v/>
      </c>
      <c r="J19" s="107" t="str">
        <v/>
      </c>
      <c r="K19" s="107" t="str">
        <v/>
      </c>
      <c r="L19" s="107" t="str">
        <v/>
      </c>
      <c r="M19" s="107" t="str">
        <v/>
      </c>
      <c r="N19" s="107" t="str">
        <v/>
      </c>
      <c r="O19" s="107" t="str">
        <v/>
      </c>
      <c r="P19" s="107" t="str">
        <v/>
      </c>
      <c r="Q19" s="107" t="str">
        <v/>
      </c>
      <c r="R19" s="107" t="str">
        <v/>
      </c>
      <c r="S19" s="107" t="str">
        <v/>
      </c>
      <c r="T19" s="107" t="str">
        <v/>
      </c>
      <c r="U19" s="107" t="str">
        <v/>
      </c>
      <c r="V19" s="107" t="str">
        <v/>
      </c>
      <c r="W19" s="107"/>
    </row>
    <row r="20" spans="1:23" s="23" customFormat="1" ht="42.75" customHeight="1" x14ac:dyDescent="0.3">
      <c r="A20" s="50" t="str">
        <v xml:space="preserve"> </v>
      </c>
      <c r="B20" s="64" t="str">
        <v xml:space="preserve"> </v>
      </c>
      <c r="C20" s="64" t="str">
        <v xml:space="preserve"> </v>
      </c>
      <c r="D20" s="64" t="str">
        <v xml:space="preserve"> </v>
      </c>
      <c r="E20" s="64" t="str">
        <v xml:space="preserve"> </v>
      </c>
      <c r="F20" s="64" t="str">
        <v xml:space="preserve"> </v>
      </c>
      <c r="G20" s="64" t="str">
        <v xml:space="preserve"> </v>
      </c>
      <c r="H20" s="64" t="str">
        <v xml:space="preserve"> </v>
      </c>
      <c r="I20" s="64" t="str">
        <v xml:space="preserve"> </v>
      </c>
      <c r="J20" s="64" t="str">
        <v xml:space="preserve"> </v>
      </c>
      <c r="K20" s="64" t="str">
        <v xml:space="preserve"> </v>
      </c>
      <c r="L20" s="64" t="str">
        <v xml:space="preserve"> </v>
      </c>
      <c r="M20" s="64" t="str">
        <v xml:space="preserve"> </v>
      </c>
      <c r="N20" s="64" t="str">
        <v xml:space="preserve"> </v>
      </c>
      <c r="O20" s="64" t="str">
        <v xml:space="preserve"> </v>
      </c>
      <c r="P20" s="64" t="str">
        <v xml:space="preserve"> </v>
      </c>
      <c r="Q20" s="64" t="str">
        <v xml:space="preserve"> </v>
      </c>
      <c r="R20" s="64" t="str">
        <v xml:space="preserve"> </v>
      </c>
      <c r="S20" s="64" t="str">
        <v xml:space="preserve"> </v>
      </c>
      <c r="T20" s="64" t="str">
        <v xml:space="preserve"> </v>
      </c>
      <c r="U20" s="64" t="str">
        <v xml:space="preserve"> </v>
      </c>
      <c r="V20" s="64" t="str">
        <v xml:space="preserve"> </v>
      </c>
      <c r="W20" s="64"/>
    </row>
    <row r="21" spans="1:23" s="108" customFormat="1" ht="23.25" customHeight="1" x14ac:dyDescent="0.3">
      <c r="A21" s="106" t="str">
        <v>Erledigt?</v>
      </c>
      <c r="B21" s="107" t="str">
        <v/>
      </c>
      <c r="C21" s="107" t="str">
        <v/>
      </c>
      <c r="D21" s="107" t="str">
        <v/>
      </c>
      <c r="E21" s="107" t="str">
        <v/>
      </c>
      <c r="F21" s="107" t="str">
        <v/>
      </c>
      <c r="G21" s="107" t="str">
        <v/>
      </c>
      <c r="H21" s="107" t="str">
        <v/>
      </c>
      <c r="I21" s="107" t="str">
        <v/>
      </c>
      <c r="J21" s="107" t="str">
        <v/>
      </c>
      <c r="K21" s="107" t="str">
        <v/>
      </c>
      <c r="L21" s="107" t="str">
        <v/>
      </c>
      <c r="M21" s="107" t="str">
        <v/>
      </c>
      <c r="N21" s="107" t="str">
        <v/>
      </c>
      <c r="O21" s="107" t="str">
        <v/>
      </c>
      <c r="P21" s="107" t="str">
        <v/>
      </c>
      <c r="Q21" s="107" t="str">
        <v/>
      </c>
      <c r="R21" s="107" t="str">
        <v/>
      </c>
      <c r="S21" s="107" t="str">
        <v/>
      </c>
      <c r="T21" s="107" t="str">
        <v/>
      </c>
      <c r="U21" s="107" t="str">
        <v/>
      </c>
      <c r="V21" s="107" t="str">
        <v/>
      </c>
      <c r="W21" s="107"/>
    </row>
    <row r="22" spans="1:23" s="23" customFormat="1" ht="42.75" customHeight="1" x14ac:dyDescent="0.3">
      <c r="A22" s="50" t="str">
        <v xml:space="preserve"> </v>
      </c>
      <c r="B22" s="64" t="str">
        <v xml:space="preserve"> </v>
      </c>
      <c r="C22" s="64" t="str">
        <v xml:space="preserve"> </v>
      </c>
      <c r="D22" s="64" t="str">
        <v xml:space="preserve"> </v>
      </c>
      <c r="E22" s="64" t="str">
        <v xml:space="preserve"> </v>
      </c>
      <c r="F22" s="64" t="str">
        <v xml:space="preserve"> </v>
      </c>
      <c r="G22" s="64" t="str">
        <v xml:space="preserve"> </v>
      </c>
      <c r="H22" s="64" t="str">
        <v xml:space="preserve"> </v>
      </c>
      <c r="I22" s="64" t="str">
        <v xml:space="preserve"> </v>
      </c>
      <c r="J22" s="64" t="str">
        <v xml:space="preserve"> </v>
      </c>
      <c r="K22" s="64" t="str">
        <v xml:space="preserve"> </v>
      </c>
      <c r="L22" s="64" t="str">
        <v xml:space="preserve"> </v>
      </c>
      <c r="M22" s="64" t="str">
        <v xml:space="preserve"> </v>
      </c>
      <c r="N22" s="64" t="str">
        <v xml:space="preserve"> </v>
      </c>
      <c r="O22" s="64" t="str">
        <v xml:space="preserve"> </v>
      </c>
      <c r="P22" s="64" t="str">
        <v xml:space="preserve"> </v>
      </c>
      <c r="Q22" s="64" t="str">
        <v xml:space="preserve"> </v>
      </c>
      <c r="R22" s="64" t="str">
        <v xml:space="preserve"> </v>
      </c>
      <c r="S22" s="64" t="str">
        <v xml:space="preserve"> </v>
      </c>
      <c r="T22" s="64" t="str">
        <v xml:space="preserve"> </v>
      </c>
      <c r="U22" s="64" t="str">
        <v xml:space="preserve"> </v>
      </c>
      <c r="V22" s="64" t="str">
        <v xml:space="preserve"> </v>
      </c>
      <c r="W22" s="64"/>
    </row>
    <row r="23" spans="1:23" s="108" customFormat="1" ht="23.25" customHeight="1" x14ac:dyDescent="0.3">
      <c r="A23" s="106" t="str">
        <v>Erledigt?</v>
      </c>
      <c r="B23" s="107" t="str">
        <v/>
      </c>
      <c r="C23" s="107" t="str">
        <v/>
      </c>
      <c r="D23" s="107" t="str">
        <v/>
      </c>
      <c r="E23" s="107" t="str">
        <v/>
      </c>
      <c r="F23" s="107" t="str">
        <v/>
      </c>
      <c r="G23" s="107" t="str">
        <v/>
      </c>
      <c r="H23" s="107" t="str">
        <v/>
      </c>
      <c r="I23" s="107" t="str">
        <v/>
      </c>
      <c r="J23" s="107" t="str">
        <v/>
      </c>
      <c r="K23" s="107" t="str">
        <v/>
      </c>
      <c r="L23" s="107" t="str">
        <v/>
      </c>
      <c r="M23" s="107" t="str">
        <v/>
      </c>
      <c r="N23" s="107" t="str">
        <v/>
      </c>
      <c r="O23" s="107" t="str">
        <v/>
      </c>
      <c r="P23" s="107" t="str">
        <v/>
      </c>
      <c r="Q23" s="107" t="str">
        <v/>
      </c>
      <c r="R23" s="107" t="str">
        <v/>
      </c>
      <c r="S23" s="107" t="str">
        <v/>
      </c>
      <c r="T23" s="107" t="str">
        <v/>
      </c>
      <c r="U23" s="107" t="str">
        <v/>
      </c>
      <c r="V23" s="107" t="str">
        <v/>
      </c>
      <c r="W23" s="107"/>
    </row>
    <row r="24" spans="1:23" s="23" customFormat="1" ht="42.75" customHeight="1" x14ac:dyDescent="0.3">
      <c r="A24" s="50" t="str">
        <v xml:space="preserve"> </v>
      </c>
      <c r="B24" s="64" t="str">
        <v xml:space="preserve"> </v>
      </c>
      <c r="C24" s="64" t="str">
        <v xml:space="preserve"> </v>
      </c>
      <c r="D24" s="64" t="str">
        <v xml:space="preserve"> </v>
      </c>
      <c r="E24" s="64" t="str">
        <v xml:space="preserve"> </v>
      </c>
      <c r="F24" s="64" t="str">
        <v xml:space="preserve"> </v>
      </c>
      <c r="G24" s="64" t="str">
        <v xml:space="preserve"> </v>
      </c>
      <c r="H24" s="64" t="str">
        <v xml:space="preserve"> </v>
      </c>
      <c r="I24" s="64" t="str">
        <v xml:space="preserve"> </v>
      </c>
      <c r="J24" s="64" t="str">
        <v xml:space="preserve"> </v>
      </c>
      <c r="K24" s="64" t="str">
        <v xml:space="preserve"> </v>
      </c>
      <c r="L24" s="64" t="str">
        <v xml:space="preserve"> </v>
      </c>
      <c r="M24" s="64" t="str">
        <v xml:space="preserve"> </v>
      </c>
      <c r="N24" s="64" t="str">
        <v xml:space="preserve"> </v>
      </c>
      <c r="O24" s="64" t="str">
        <v xml:space="preserve"> </v>
      </c>
      <c r="P24" s="64" t="str">
        <v xml:space="preserve"> </v>
      </c>
      <c r="Q24" s="64" t="str">
        <v xml:space="preserve"> </v>
      </c>
      <c r="R24" s="64" t="str">
        <v xml:space="preserve"> </v>
      </c>
      <c r="S24" s="64" t="str">
        <v xml:space="preserve"> </v>
      </c>
      <c r="T24" s="64" t="str">
        <v xml:space="preserve"> </v>
      </c>
      <c r="U24" s="64" t="str">
        <v xml:space="preserve"> </v>
      </c>
      <c r="V24" s="64" t="str">
        <v xml:space="preserve"> </v>
      </c>
      <c r="W24" s="64"/>
    </row>
    <row r="25" spans="1:23" s="108" customFormat="1" ht="23.25" customHeight="1" x14ac:dyDescent="0.3">
      <c r="A25" s="106" t="str">
        <v>Erledigt?</v>
      </c>
      <c r="B25" s="107" t="str">
        <v/>
      </c>
      <c r="C25" s="107" t="str">
        <v/>
      </c>
      <c r="D25" s="107" t="str">
        <v/>
      </c>
      <c r="E25" s="107" t="str">
        <v/>
      </c>
      <c r="F25" s="107" t="str">
        <v/>
      </c>
      <c r="G25" s="107" t="str">
        <v/>
      </c>
      <c r="H25" s="107" t="str">
        <v/>
      </c>
      <c r="I25" s="107" t="str">
        <v/>
      </c>
      <c r="J25" s="107" t="str">
        <v/>
      </c>
      <c r="K25" s="107" t="str">
        <v/>
      </c>
      <c r="L25" s="107" t="str">
        <v/>
      </c>
      <c r="M25" s="107" t="str">
        <v/>
      </c>
      <c r="N25" s="107" t="str">
        <v/>
      </c>
      <c r="O25" s="107" t="str">
        <v/>
      </c>
      <c r="P25" s="107" t="str">
        <v/>
      </c>
      <c r="Q25" s="107" t="str">
        <v/>
      </c>
      <c r="R25" s="107" t="str">
        <v/>
      </c>
      <c r="S25" s="107" t="str">
        <v/>
      </c>
      <c r="T25" s="107" t="str">
        <v/>
      </c>
      <c r="U25" s="107" t="str">
        <v/>
      </c>
      <c r="V25" s="107" t="str">
        <v/>
      </c>
      <c r="W25" s="107"/>
    </row>
    <row r="26" spans="1:23" s="23" customFormat="1" ht="42.75" customHeight="1" x14ac:dyDescent="0.3">
      <c r="A26" s="50" t="str">
        <v xml:space="preserve"> </v>
      </c>
      <c r="B26" s="64" t="str">
        <v xml:space="preserve"> </v>
      </c>
      <c r="C26" s="64" t="str">
        <v xml:space="preserve"> </v>
      </c>
      <c r="D26" s="64" t="str">
        <v xml:space="preserve"> </v>
      </c>
      <c r="E26" s="64" t="str">
        <v xml:space="preserve"> </v>
      </c>
      <c r="F26" s="64" t="str">
        <v xml:space="preserve"> </v>
      </c>
      <c r="G26" s="64" t="str">
        <v xml:space="preserve"> </v>
      </c>
      <c r="H26" s="64" t="str">
        <v xml:space="preserve"> </v>
      </c>
      <c r="I26" s="64" t="str">
        <v xml:space="preserve"> </v>
      </c>
      <c r="J26" s="64" t="str">
        <v xml:space="preserve"> </v>
      </c>
      <c r="K26" s="64" t="str">
        <v xml:space="preserve"> </v>
      </c>
      <c r="L26" s="64" t="str">
        <v xml:space="preserve"> </v>
      </c>
      <c r="M26" s="64" t="str">
        <v xml:space="preserve"> </v>
      </c>
      <c r="N26" s="64" t="str">
        <v xml:space="preserve"> </v>
      </c>
      <c r="O26" s="64" t="str">
        <v xml:space="preserve"> </v>
      </c>
      <c r="P26" s="64" t="str">
        <v xml:space="preserve"> </v>
      </c>
      <c r="Q26" s="64" t="str">
        <v xml:space="preserve"> </v>
      </c>
      <c r="R26" s="64" t="str">
        <v xml:space="preserve"> </v>
      </c>
      <c r="S26" s="64" t="str">
        <v xml:space="preserve"> </v>
      </c>
      <c r="T26" s="64" t="str">
        <v xml:space="preserve"> </v>
      </c>
      <c r="U26" s="64" t="str">
        <v xml:space="preserve"> </v>
      </c>
      <c r="V26" s="64" t="str">
        <v xml:space="preserve"> </v>
      </c>
      <c r="W26" s="64"/>
    </row>
    <row r="27" spans="1:23" s="108" customFormat="1" ht="23.25" customHeight="1" x14ac:dyDescent="0.3">
      <c r="A27" s="106" t="str">
        <v>Erledigt?</v>
      </c>
      <c r="B27" s="107" t="str">
        <v/>
      </c>
      <c r="C27" s="107" t="str">
        <v/>
      </c>
      <c r="D27" s="107" t="str">
        <v/>
      </c>
      <c r="E27" s="107" t="str">
        <v/>
      </c>
      <c r="F27" s="107" t="str">
        <v/>
      </c>
      <c r="G27" s="107" t="str">
        <v/>
      </c>
      <c r="H27" s="107" t="str">
        <v/>
      </c>
      <c r="I27" s="107" t="str">
        <v/>
      </c>
      <c r="J27" s="107" t="str">
        <v/>
      </c>
      <c r="K27" s="107" t="str">
        <v/>
      </c>
      <c r="L27" s="107" t="str">
        <v/>
      </c>
      <c r="M27" s="107" t="str">
        <v/>
      </c>
      <c r="N27" s="107" t="str">
        <v/>
      </c>
      <c r="O27" s="107" t="str">
        <v/>
      </c>
      <c r="P27" s="107" t="str">
        <v/>
      </c>
      <c r="Q27" s="107" t="str">
        <v/>
      </c>
      <c r="R27" s="107" t="str">
        <v/>
      </c>
      <c r="S27" s="107" t="str">
        <v/>
      </c>
      <c r="T27" s="107" t="str">
        <v/>
      </c>
      <c r="U27" s="107" t="str">
        <v/>
      </c>
      <c r="V27" s="107" t="str">
        <v/>
      </c>
      <c r="W27" s="107"/>
    </row>
    <row r="28" spans="1:23" s="23" customFormat="1" ht="42.75" customHeight="1" x14ac:dyDescent="0.3">
      <c r="A28" s="50" t="str">
        <v xml:space="preserve"> </v>
      </c>
      <c r="B28" s="64" t="str">
        <v xml:space="preserve"> </v>
      </c>
      <c r="C28" s="64" t="str">
        <v xml:space="preserve"> </v>
      </c>
      <c r="D28" s="64" t="str">
        <v xml:space="preserve"> </v>
      </c>
      <c r="E28" s="64" t="str">
        <v xml:space="preserve"> </v>
      </c>
      <c r="F28" s="64" t="str">
        <v xml:space="preserve"> </v>
      </c>
      <c r="G28" s="64" t="str">
        <v xml:space="preserve"> </v>
      </c>
      <c r="H28" s="64" t="str">
        <v xml:space="preserve"> </v>
      </c>
      <c r="I28" s="64" t="str">
        <v xml:space="preserve"> </v>
      </c>
      <c r="J28" s="64" t="str">
        <v xml:space="preserve"> </v>
      </c>
      <c r="K28" s="64" t="str">
        <v xml:space="preserve"> </v>
      </c>
      <c r="L28" s="64" t="str">
        <v xml:space="preserve"> </v>
      </c>
      <c r="M28" s="64" t="str">
        <v xml:space="preserve"> </v>
      </c>
      <c r="N28" s="64" t="str">
        <v xml:space="preserve"> </v>
      </c>
      <c r="O28" s="64" t="str">
        <v xml:space="preserve"> </v>
      </c>
      <c r="P28" s="64" t="str">
        <v xml:space="preserve"> </v>
      </c>
      <c r="Q28" s="64" t="str">
        <v xml:space="preserve"> </v>
      </c>
      <c r="R28" s="64" t="str">
        <v xml:space="preserve"> </v>
      </c>
      <c r="S28" s="64" t="str">
        <v xml:space="preserve"> </v>
      </c>
      <c r="T28" s="64" t="str">
        <v xml:space="preserve"> </v>
      </c>
      <c r="U28" s="64" t="str">
        <v xml:space="preserve"> </v>
      </c>
      <c r="V28" s="64" t="str">
        <v xml:space="preserve"> </v>
      </c>
      <c r="W28" s="64"/>
    </row>
    <row r="29" spans="1:23" s="108" customFormat="1" ht="23.25" customHeight="1" x14ac:dyDescent="0.3">
      <c r="A29" s="106" t="str">
        <v>Erledigt?</v>
      </c>
      <c r="B29" s="107" t="str">
        <v/>
      </c>
      <c r="C29" s="107" t="str">
        <v/>
      </c>
      <c r="D29" s="107" t="str">
        <v/>
      </c>
      <c r="E29" s="107" t="str">
        <v/>
      </c>
      <c r="F29" s="107" t="str">
        <v/>
      </c>
      <c r="G29" s="107" t="str">
        <v/>
      </c>
      <c r="H29" s="107" t="str">
        <v/>
      </c>
      <c r="I29" s="107" t="str">
        <v/>
      </c>
      <c r="J29" s="107" t="str">
        <v/>
      </c>
      <c r="K29" s="107" t="str">
        <v/>
      </c>
      <c r="L29" s="107" t="str">
        <v/>
      </c>
      <c r="M29" s="107" t="str">
        <v/>
      </c>
      <c r="N29" s="107" t="str">
        <v/>
      </c>
      <c r="O29" s="107" t="str">
        <v/>
      </c>
      <c r="P29" s="107" t="str">
        <v/>
      </c>
      <c r="Q29" s="107" t="str">
        <v/>
      </c>
      <c r="R29" s="107" t="str">
        <v/>
      </c>
      <c r="S29" s="107" t="str">
        <v/>
      </c>
      <c r="T29" s="107" t="str">
        <v/>
      </c>
      <c r="U29" s="107" t="str">
        <v/>
      </c>
      <c r="V29" s="107" t="str">
        <v/>
      </c>
      <c r="W29" s="107"/>
    </row>
    <row r="30" spans="1:23" s="23" customFormat="1" ht="42.75" customHeight="1" x14ac:dyDescent="0.3">
      <c r="A30" s="50" t="str">
        <v xml:space="preserve"> </v>
      </c>
      <c r="B30" s="64" t="str">
        <v xml:space="preserve"> </v>
      </c>
      <c r="C30" s="64" t="str">
        <v xml:space="preserve"> </v>
      </c>
      <c r="D30" s="64" t="str">
        <v xml:space="preserve"> </v>
      </c>
      <c r="E30" s="64" t="str">
        <v xml:space="preserve"> </v>
      </c>
      <c r="F30" s="64" t="str">
        <v xml:space="preserve"> </v>
      </c>
      <c r="G30" s="64" t="str">
        <v xml:space="preserve"> </v>
      </c>
      <c r="H30" s="64" t="str">
        <v xml:space="preserve"> </v>
      </c>
      <c r="I30" s="64" t="str">
        <v xml:space="preserve"> </v>
      </c>
      <c r="J30" s="64" t="str">
        <v xml:space="preserve"> </v>
      </c>
      <c r="K30" s="64" t="str">
        <v xml:space="preserve"> </v>
      </c>
      <c r="L30" s="64" t="str">
        <v xml:space="preserve"> </v>
      </c>
      <c r="M30" s="64" t="str">
        <v xml:space="preserve"> </v>
      </c>
      <c r="N30" s="64" t="str">
        <v xml:space="preserve"> </v>
      </c>
      <c r="O30" s="64" t="str">
        <v xml:space="preserve"> </v>
      </c>
      <c r="P30" s="64" t="str">
        <v xml:space="preserve"> </v>
      </c>
      <c r="Q30" s="64" t="str">
        <v xml:space="preserve"> </v>
      </c>
      <c r="R30" s="64" t="str">
        <v xml:space="preserve"> </v>
      </c>
      <c r="S30" s="64" t="str">
        <v xml:space="preserve"> </v>
      </c>
      <c r="T30" s="64" t="str">
        <v xml:space="preserve"> </v>
      </c>
      <c r="U30" s="64" t="str">
        <v xml:space="preserve"> </v>
      </c>
      <c r="V30" s="64" t="str">
        <v xml:space="preserve"> </v>
      </c>
      <c r="W30" s="64"/>
    </row>
    <row r="31" spans="1:23" s="108" customFormat="1" ht="23.25" customHeight="1" x14ac:dyDescent="0.3">
      <c r="A31" s="106" t="str">
        <v>Erledigt?</v>
      </c>
      <c r="B31" s="107" t="str">
        <v/>
      </c>
      <c r="C31" s="107" t="str">
        <v/>
      </c>
      <c r="D31" s="107" t="str">
        <v/>
      </c>
      <c r="E31" s="107" t="str">
        <v/>
      </c>
      <c r="F31" s="107" t="str">
        <v/>
      </c>
      <c r="G31" s="107" t="str">
        <v/>
      </c>
      <c r="H31" s="107" t="str">
        <v/>
      </c>
      <c r="I31" s="107" t="str">
        <v/>
      </c>
      <c r="J31" s="107" t="str">
        <v/>
      </c>
      <c r="K31" s="107" t="str">
        <v/>
      </c>
      <c r="L31" s="107" t="str">
        <v/>
      </c>
      <c r="M31" s="107" t="str">
        <v/>
      </c>
      <c r="N31" s="107" t="str">
        <v/>
      </c>
      <c r="O31" s="107" t="str">
        <v/>
      </c>
      <c r="P31" s="107" t="str">
        <v/>
      </c>
      <c r="Q31" s="107" t="str">
        <v/>
      </c>
      <c r="R31" s="107" t="str">
        <v/>
      </c>
      <c r="S31" s="107" t="str">
        <v/>
      </c>
      <c r="T31" s="107" t="str">
        <v/>
      </c>
      <c r="U31" s="107" t="str">
        <v/>
      </c>
      <c r="V31" s="107" t="str">
        <v/>
      </c>
      <c r="W31" s="107"/>
    </row>
    <row r="32" spans="1:23" s="23" customFormat="1" ht="42.75" customHeight="1" x14ac:dyDescent="0.3">
      <c r="A32" s="50" t="str">
        <v xml:space="preserve"> </v>
      </c>
      <c r="B32" s="64" t="str">
        <v xml:space="preserve"> </v>
      </c>
      <c r="C32" s="64" t="str">
        <v xml:space="preserve"> </v>
      </c>
      <c r="D32" s="64" t="str">
        <v xml:space="preserve"> </v>
      </c>
      <c r="E32" s="64" t="str">
        <v xml:space="preserve"> </v>
      </c>
      <c r="F32" s="64" t="str">
        <v xml:space="preserve"> </v>
      </c>
      <c r="G32" s="64" t="str">
        <v xml:space="preserve"> </v>
      </c>
      <c r="H32" s="64" t="str">
        <v xml:space="preserve"> </v>
      </c>
      <c r="I32" s="64" t="str">
        <v xml:space="preserve"> </v>
      </c>
      <c r="J32" s="64" t="str">
        <v xml:space="preserve"> </v>
      </c>
      <c r="K32" s="64" t="str">
        <v xml:space="preserve"> </v>
      </c>
      <c r="L32" s="64" t="str">
        <v xml:space="preserve"> </v>
      </c>
      <c r="M32" s="64" t="str">
        <v xml:space="preserve"> </v>
      </c>
      <c r="N32" s="64" t="str">
        <v xml:space="preserve"> </v>
      </c>
      <c r="O32" s="64" t="str">
        <v xml:space="preserve"> </v>
      </c>
      <c r="P32" s="64" t="str">
        <v xml:space="preserve"> </v>
      </c>
      <c r="Q32" s="64" t="str">
        <v xml:space="preserve"> </v>
      </c>
      <c r="R32" s="64" t="str">
        <v xml:space="preserve"> </v>
      </c>
      <c r="S32" s="64" t="str">
        <v xml:space="preserve"> </v>
      </c>
      <c r="T32" s="64" t="str">
        <v xml:space="preserve"> </v>
      </c>
      <c r="U32" s="64" t="str">
        <v xml:space="preserve"> </v>
      </c>
      <c r="V32" s="64" t="str">
        <v xml:space="preserve"> </v>
      </c>
      <c r="W32" s="64"/>
    </row>
    <row r="33" spans="1:23" s="108" customFormat="1" ht="23.25" customHeight="1" x14ac:dyDescent="0.3">
      <c r="A33" s="106" t="str">
        <v>Erledigt?</v>
      </c>
      <c r="B33" s="107" t="str">
        <v/>
      </c>
      <c r="C33" s="107" t="str">
        <v/>
      </c>
      <c r="D33" s="107" t="str">
        <v/>
      </c>
      <c r="E33" s="107" t="str">
        <v/>
      </c>
      <c r="F33" s="107" t="str">
        <v/>
      </c>
      <c r="G33" s="107" t="str">
        <v/>
      </c>
      <c r="H33" s="107" t="str">
        <v/>
      </c>
      <c r="I33" s="107" t="str">
        <v/>
      </c>
      <c r="J33" s="107" t="str">
        <v/>
      </c>
      <c r="K33" s="107" t="str">
        <v/>
      </c>
      <c r="L33" s="107" t="str">
        <v/>
      </c>
      <c r="M33" s="107" t="str">
        <v/>
      </c>
      <c r="N33" s="107" t="str">
        <v/>
      </c>
      <c r="O33" s="107" t="str">
        <v/>
      </c>
      <c r="P33" s="107" t="str">
        <v/>
      </c>
      <c r="Q33" s="107" t="str">
        <v/>
      </c>
      <c r="R33" s="107" t="str">
        <v/>
      </c>
      <c r="S33" s="107" t="str">
        <v/>
      </c>
      <c r="T33" s="107" t="str">
        <v/>
      </c>
      <c r="U33" s="107" t="str">
        <v/>
      </c>
      <c r="V33" s="107" t="str">
        <v/>
      </c>
      <c r="W33" s="107"/>
    </row>
    <row r="34" spans="1:23" s="23" customFormat="1" ht="42.75" customHeight="1" x14ac:dyDescent="0.3">
      <c r="A34" s="50" t="str">
        <v xml:space="preserve"> </v>
      </c>
      <c r="B34" s="64" t="str">
        <v xml:space="preserve"> </v>
      </c>
      <c r="C34" s="64" t="str">
        <v xml:space="preserve"> </v>
      </c>
      <c r="D34" s="64" t="str">
        <v xml:space="preserve"> </v>
      </c>
      <c r="E34" s="64" t="str">
        <v xml:space="preserve"> </v>
      </c>
      <c r="F34" s="64" t="str">
        <v xml:space="preserve"> </v>
      </c>
      <c r="G34" s="64" t="str">
        <v xml:space="preserve"> </v>
      </c>
      <c r="H34" s="64" t="str">
        <v xml:space="preserve"> </v>
      </c>
      <c r="I34" s="64" t="str">
        <v xml:space="preserve"> </v>
      </c>
      <c r="J34" s="64" t="str">
        <v xml:space="preserve"> </v>
      </c>
      <c r="K34" s="64" t="str">
        <v xml:space="preserve"> </v>
      </c>
      <c r="L34" s="64" t="str">
        <v xml:space="preserve"> </v>
      </c>
      <c r="M34" s="64" t="str">
        <v xml:space="preserve"> </v>
      </c>
      <c r="N34" s="64" t="str">
        <v xml:space="preserve"> </v>
      </c>
      <c r="O34" s="64" t="str">
        <v xml:space="preserve"> </v>
      </c>
      <c r="P34" s="64" t="str">
        <v xml:space="preserve"> </v>
      </c>
      <c r="Q34" s="64" t="str">
        <v xml:space="preserve"> </v>
      </c>
      <c r="R34" s="64" t="str">
        <v xml:space="preserve"> </v>
      </c>
      <c r="S34" s="64" t="str">
        <v xml:space="preserve"> </v>
      </c>
      <c r="T34" s="64" t="str">
        <v xml:space="preserve"> </v>
      </c>
      <c r="U34" s="64" t="str">
        <v xml:space="preserve"> </v>
      </c>
      <c r="V34" s="64" t="str">
        <v xml:space="preserve"> </v>
      </c>
      <c r="W34" s="64"/>
    </row>
    <row r="35" spans="1:23" s="108" customFormat="1" ht="23.25" customHeight="1" x14ac:dyDescent="0.3">
      <c r="A35" s="106" t="str">
        <v>Erledigt?</v>
      </c>
      <c r="B35" s="107" t="str">
        <v/>
      </c>
      <c r="C35" s="107" t="str">
        <v/>
      </c>
      <c r="D35" s="107" t="str">
        <v/>
      </c>
      <c r="E35" s="107" t="str">
        <v/>
      </c>
      <c r="F35" s="107" t="str">
        <v/>
      </c>
      <c r="G35" s="107" t="str">
        <v/>
      </c>
      <c r="H35" s="107" t="str">
        <v/>
      </c>
      <c r="I35" s="107" t="str">
        <v/>
      </c>
      <c r="J35" s="107" t="str">
        <v/>
      </c>
      <c r="K35" s="107" t="str">
        <v/>
      </c>
      <c r="L35" s="107" t="str">
        <v/>
      </c>
      <c r="M35" s="107" t="str">
        <v/>
      </c>
      <c r="N35" s="107" t="str">
        <v/>
      </c>
      <c r="O35" s="107" t="str">
        <v/>
      </c>
      <c r="P35" s="107" t="str">
        <v/>
      </c>
      <c r="Q35" s="107" t="str">
        <v/>
      </c>
      <c r="R35" s="107" t="str">
        <v/>
      </c>
      <c r="S35" s="107" t="str">
        <v/>
      </c>
      <c r="T35" s="107" t="str">
        <v/>
      </c>
      <c r="U35" s="107" t="str">
        <v/>
      </c>
      <c r="V35" s="107" t="str">
        <v/>
      </c>
      <c r="W35" s="107"/>
    </row>
    <row r="36" spans="1:23" s="23" customFormat="1" ht="42.75" customHeight="1" x14ac:dyDescent="0.3">
      <c r="A36" s="50" t="str">
        <v xml:space="preserve"> </v>
      </c>
      <c r="B36" s="64" t="str">
        <v xml:space="preserve"> </v>
      </c>
      <c r="C36" s="64" t="str">
        <v xml:space="preserve"> </v>
      </c>
      <c r="D36" s="64" t="str">
        <v xml:space="preserve"> </v>
      </c>
      <c r="E36" s="64" t="str">
        <v xml:space="preserve"> </v>
      </c>
      <c r="F36" s="64" t="str">
        <v xml:space="preserve"> </v>
      </c>
      <c r="G36" s="64" t="str">
        <v xml:space="preserve"> </v>
      </c>
      <c r="H36" s="64" t="str">
        <v xml:space="preserve"> </v>
      </c>
      <c r="I36" s="64" t="str">
        <v xml:space="preserve"> </v>
      </c>
      <c r="J36" s="64" t="str">
        <v xml:space="preserve"> </v>
      </c>
      <c r="K36" s="64" t="str">
        <v xml:space="preserve"> </v>
      </c>
      <c r="L36" s="64" t="str">
        <v xml:space="preserve"> </v>
      </c>
      <c r="M36" s="64" t="str">
        <v xml:space="preserve"> </v>
      </c>
      <c r="N36" s="64" t="str">
        <v xml:space="preserve"> </v>
      </c>
      <c r="O36" s="64" t="str">
        <v xml:space="preserve"> </v>
      </c>
      <c r="P36" s="64" t="str">
        <v xml:space="preserve"> </v>
      </c>
      <c r="Q36" s="64" t="str">
        <v xml:space="preserve"> </v>
      </c>
      <c r="R36" s="64" t="str">
        <v xml:space="preserve"> </v>
      </c>
      <c r="S36" s="64" t="str">
        <v xml:space="preserve"> </v>
      </c>
      <c r="T36" s="64" t="str">
        <v xml:space="preserve"> </v>
      </c>
      <c r="U36" s="64" t="str">
        <v xml:space="preserve"> </v>
      </c>
      <c r="V36" s="64" t="str">
        <v xml:space="preserve"> </v>
      </c>
      <c r="W36" s="64"/>
    </row>
    <row r="37" spans="1:23" s="108" customFormat="1" ht="23.25" customHeight="1" x14ac:dyDescent="0.3">
      <c r="A37" s="106" t="str">
        <v>Erledigt?</v>
      </c>
      <c r="B37" s="107" t="str">
        <v/>
      </c>
      <c r="C37" s="107" t="str">
        <v/>
      </c>
      <c r="D37" s="107" t="str">
        <v/>
      </c>
      <c r="E37" s="107" t="str">
        <v/>
      </c>
      <c r="F37" s="107" t="str">
        <v/>
      </c>
      <c r="G37" s="107" t="str">
        <v/>
      </c>
      <c r="H37" s="107" t="str">
        <v/>
      </c>
      <c r="I37" s="107" t="str">
        <v/>
      </c>
      <c r="J37" s="107" t="str">
        <v/>
      </c>
      <c r="K37" s="107" t="str">
        <v/>
      </c>
      <c r="L37" s="107" t="str">
        <v/>
      </c>
      <c r="M37" s="107" t="str">
        <v/>
      </c>
      <c r="N37" s="107" t="str">
        <v/>
      </c>
      <c r="O37" s="107" t="str">
        <v/>
      </c>
      <c r="P37" s="107" t="str">
        <v/>
      </c>
      <c r="Q37" s="107" t="str">
        <v/>
      </c>
      <c r="R37" s="107" t="str">
        <v/>
      </c>
      <c r="S37" s="107" t="str">
        <v/>
      </c>
      <c r="T37" s="107" t="str">
        <v/>
      </c>
      <c r="U37" s="107" t="str">
        <v/>
      </c>
      <c r="V37" s="107" t="str">
        <v/>
      </c>
      <c r="W37" s="107"/>
    </row>
    <row r="38" spans="1:23" s="23" customFormat="1" ht="42.75" customHeight="1" x14ac:dyDescent="0.3">
      <c r="A38" s="50" t="str">
        <v xml:space="preserve"> </v>
      </c>
      <c r="B38" s="64" t="str">
        <v xml:space="preserve"> </v>
      </c>
      <c r="C38" s="64" t="str">
        <v xml:space="preserve"> </v>
      </c>
      <c r="D38" s="64" t="str">
        <v xml:space="preserve"> </v>
      </c>
      <c r="E38" s="64" t="str">
        <v xml:space="preserve"> </v>
      </c>
      <c r="F38" s="64" t="str">
        <v xml:space="preserve"> </v>
      </c>
      <c r="G38" s="64" t="str">
        <v xml:space="preserve"> </v>
      </c>
      <c r="H38" s="64" t="str">
        <v xml:space="preserve"> </v>
      </c>
      <c r="I38" s="64" t="str">
        <v xml:space="preserve"> </v>
      </c>
      <c r="J38" s="64" t="str">
        <v xml:space="preserve"> </v>
      </c>
      <c r="K38" s="64" t="str">
        <v xml:space="preserve"> </v>
      </c>
      <c r="L38" s="64" t="str">
        <v xml:space="preserve"> </v>
      </c>
      <c r="M38" s="64" t="str">
        <v xml:space="preserve"> </v>
      </c>
      <c r="N38" s="64" t="str">
        <v xml:space="preserve"> </v>
      </c>
      <c r="O38" s="64" t="str">
        <v xml:space="preserve"> </v>
      </c>
      <c r="P38" s="64" t="str">
        <v xml:space="preserve"> </v>
      </c>
      <c r="Q38" s="64" t="str">
        <v xml:space="preserve"> </v>
      </c>
      <c r="R38" s="64" t="str">
        <v xml:space="preserve"> </v>
      </c>
      <c r="S38" s="64" t="str">
        <v xml:space="preserve"> </v>
      </c>
      <c r="T38" s="64" t="str">
        <v xml:space="preserve"> </v>
      </c>
      <c r="U38" s="64" t="str">
        <v xml:space="preserve"> </v>
      </c>
      <c r="V38" s="64" t="str">
        <v xml:space="preserve"> </v>
      </c>
      <c r="W38" s="64"/>
    </row>
    <row r="39" spans="1:23" s="108" customFormat="1" ht="23.25" customHeight="1" x14ac:dyDescent="0.3">
      <c r="A39" s="106" t="str">
        <v>Erledigt?</v>
      </c>
      <c r="B39" s="107" t="str">
        <v/>
      </c>
      <c r="C39" s="107" t="str">
        <v/>
      </c>
      <c r="D39" s="107" t="str">
        <v/>
      </c>
      <c r="E39" s="107" t="str">
        <v/>
      </c>
      <c r="F39" s="107" t="str">
        <v/>
      </c>
      <c r="G39" s="107" t="str">
        <v/>
      </c>
      <c r="H39" s="107" t="str">
        <v/>
      </c>
      <c r="I39" s="107" t="str">
        <v/>
      </c>
      <c r="J39" s="107" t="str">
        <v/>
      </c>
      <c r="K39" s="107" t="str">
        <v/>
      </c>
      <c r="L39" s="107" t="str">
        <v/>
      </c>
      <c r="M39" s="107" t="str">
        <v/>
      </c>
      <c r="N39" s="107" t="str">
        <v/>
      </c>
      <c r="O39" s="107" t="str">
        <v/>
      </c>
      <c r="P39" s="107" t="str">
        <v/>
      </c>
      <c r="Q39" s="107" t="str">
        <v/>
      </c>
      <c r="R39" s="107" t="str">
        <v/>
      </c>
      <c r="S39" s="107" t="str">
        <v/>
      </c>
      <c r="T39" s="107" t="str">
        <v/>
      </c>
      <c r="U39" s="107" t="str">
        <v/>
      </c>
      <c r="V39" s="107" t="str">
        <v/>
      </c>
      <c r="W39" s="107"/>
    </row>
    <row r="40" spans="1:23" s="23" customFormat="1" ht="42.75" customHeight="1" x14ac:dyDescent="0.3">
      <c r="A40" s="50" t="str">
        <v xml:space="preserve"> </v>
      </c>
      <c r="B40" s="64" t="str">
        <v xml:space="preserve"> </v>
      </c>
      <c r="C40" s="64" t="str">
        <v xml:space="preserve"> </v>
      </c>
      <c r="D40" s="64" t="str">
        <v xml:space="preserve"> </v>
      </c>
      <c r="E40" s="64" t="str">
        <v xml:space="preserve"> </v>
      </c>
      <c r="F40" s="64" t="str">
        <v xml:space="preserve"> </v>
      </c>
      <c r="G40" s="64" t="str">
        <v xml:space="preserve"> </v>
      </c>
      <c r="H40" s="64" t="str">
        <v xml:space="preserve"> </v>
      </c>
      <c r="I40" s="64" t="str">
        <v xml:space="preserve"> </v>
      </c>
      <c r="J40" s="64" t="str">
        <v xml:space="preserve"> </v>
      </c>
      <c r="K40" s="64" t="str">
        <v xml:space="preserve"> </v>
      </c>
      <c r="L40" s="64" t="str">
        <v xml:space="preserve"> </v>
      </c>
      <c r="M40" s="64" t="str">
        <v xml:space="preserve"> </v>
      </c>
      <c r="N40" s="64" t="str">
        <v xml:space="preserve"> </v>
      </c>
      <c r="O40" s="64" t="str">
        <v xml:space="preserve"> </v>
      </c>
      <c r="P40" s="64" t="str">
        <v xml:space="preserve"> </v>
      </c>
      <c r="Q40" s="64" t="str">
        <v xml:space="preserve"> </v>
      </c>
      <c r="R40" s="64" t="str">
        <v xml:space="preserve"> </v>
      </c>
      <c r="S40" s="64" t="str">
        <v xml:space="preserve"> </v>
      </c>
      <c r="T40" s="64" t="str">
        <v xml:space="preserve"> </v>
      </c>
      <c r="U40" s="64" t="str">
        <v xml:space="preserve"> </v>
      </c>
      <c r="V40" s="64" t="str">
        <v xml:space="preserve"> </v>
      </c>
      <c r="W40" s="64"/>
    </row>
    <row r="41" spans="1:23" s="108" customFormat="1" ht="23.25" customHeight="1" x14ac:dyDescent="0.3">
      <c r="A41" s="106" t="str">
        <v>Erledigt?</v>
      </c>
      <c r="B41" s="107" t="str">
        <v/>
      </c>
      <c r="C41" s="107" t="str">
        <v/>
      </c>
      <c r="D41" s="107" t="str">
        <v/>
      </c>
      <c r="E41" s="107" t="str">
        <v/>
      </c>
      <c r="F41" s="107" t="str">
        <v/>
      </c>
      <c r="G41" s="107" t="str">
        <v/>
      </c>
      <c r="H41" s="107" t="str">
        <v/>
      </c>
      <c r="I41" s="107" t="str">
        <v/>
      </c>
      <c r="J41" s="107" t="str">
        <v/>
      </c>
      <c r="K41" s="107" t="str">
        <v/>
      </c>
      <c r="L41" s="107" t="str">
        <v/>
      </c>
      <c r="M41" s="107" t="str">
        <v/>
      </c>
      <c r="N41" s="107" t="str">
        <v/>
      </c>
      <c r="O41" s="107" t="str">
        <v/>
      </c>
      <c r="P41" s="107" t="str">
        <v/>
      </c>
      <c r="Q41" s="107" t="str">
        <v/>
      </c>
      <c r="R41" s="107" t="str">
        <v/>
      </c>
      <c r="S41" s="107" t="str">
        <v/>
      </c>
      <c r="T41" s="107" t="str">
        <v/>
      </c>
      <c r="U41" s="107" t="str">
        <v/>
      </c>
      <c r="V41" s="107" t="str">
        <v/>
      </c>
      <c r="W41" s="107"/>
    </row>
    <row r="42" spans="1:23" s="23" customFormat="1" ht="42.75" customHeight="1" x14ac:dyDescent="0.3">
      <c r="A42" s="50" t="str">
        <v xml:space="preserve"> </v>
      </c>
      <c r="B42" s="64" t="str">
        <v xml:space="preserve"> </v>
      </c>
      <c r="C42" s="64" t="str">
        <v xml:space="preserve"> </v>
      </c>
      <c r="D42" s="64" t="str">
        <v xml:space="preserve"> </v>
      </c>
      <c r="E42" s="64" t="str">
        <v xml:space="preserve"> </v>
      </c>
      <c r="F42" s="64" t="str">
        <v xml:space="preserve"> </v>
      </c>
      <c r="G42" s="64" t="str">
        <v xml:space="preserve"> </v>
      </c>
      <c r="H42" s="64" t="str">
        <v xml:space="preserve"> </v>
      </c>
      <c r="I42" s="64" t="str">
        <v xml:space="preserve"> </v>
      </c>
      <c r="J42" s="64" t="str">
        <v xml:space="preserve"> </v>
      </c>
      <c r="K42" s="64" t="str">
        <v xml:space="preserve"> </v>
      </c>
      <c r="L42" s="64" t="str">
        <v xml:space="preserve"> </v>
      </c>
      <c r="M42" s="64" t="str">
        <v xml:space="preserve"> </v>
      </c>
      <c r="N42" s="64" t="str">
        <v xml:space="preserve"> </v>
      </c>
      <c r="O42" s="64" t="str">
        <v xml:space="preserve"> </v>
      </c>
      <c r="P42" s="64" t="str">
        <v xml:space="preserve"> </v>
      </c>
      <c r="Q42" s="64" t="str">
        <v xml:space="preserve"> </v>
      </c>
      <c r="R42" s="64" t="str">
        <v xml:space="preserve"> </v>
      </c>
      <c r="S42" s="64" t="str">
        <v xml:space="preserve"> </v>
      </c>
      <c r="T42" s="64" t="str">
        <v xml:space="preserve"> </v>
      </c>
      <c r="U42" s="64" t="str">
        <v xml:space="preserve"> </v>
      </c>
      <c r="V42" s="64" t="str">
        <v xml:space="preserve"> </v>
      </c>
      <c r="W42" s="64"/>
    </row>
    <row r="43" spans="1:23" s="108" customFormat="1" ht="23.25" customHeight="1" x14ac:dyDescent="0.3">
      <c r="A43" s="106" t="str">
        <v>Erledigt?</v>
      </c>
      <c r="B43" s="107" t="str">
        <v/>
      </c>
      <c r="C43" s="107" t="str">
        <v/>
      </c>
      <c r="D43" s="107" t="str">
        <v/>
      </c>
      <c r="E43" s="107" t="str">
        <v/>
      </c>
      <c r="F43" s="107" t="str">
        <v/>
      </c>
      <c r="G43" s="107" t="str">
        <v/>
      </c>
      <c r="H43" s="107" t="str">
        <v/>
      </c>
      <c r="I43" s="107" t="str">
        <v/>
      </c>
      <c r="J43" s="107" t="str">
        <v/>
      </c>
      <c r="K43" s="107" t="str">
        <v/>
      </c>
      <c r="L43" s="107" t="str">
        <v/>
      </c>
      <c r="M43" s="107" t="str">
        <v/>
      </c>
      <c r="N43" s="107" t="str">
        <v/>
      </c>
      <c r="O43" s="107" t="str">
        <v/>
      </c>
      <c r="P43" s="107" t="str">
        <v/>
      </c>
      <c r="Q43" s="107" t="str">
        <v/>
      </c>
      <c r="R43" s="107" t="str">
        <v/>
      </c>
      <c r="S43" s="107" t="str">
        <v/>
      </c>
      <c r="T43" s="107" t="str">
        <v/>
      </c>
      <c r="U43" s="107" t="str">
        <v/>
      </c>
      <c r="V43" s="107" t="str">
        <v/>
      </c>
      <c r="W43" s="107"/>
    </row>
    <row r="44" spans="1:23" s="23" customFormat="1" ht="42.75" customHeight="1" x14ac:dyDescent="0.3">
      <c r="A44" s="50" t="str">
        <v xml:space="preserve"> </v>
      </c>
      <c r="B44" s="64" t="str">
        <v xml:space="preserve"> </v>
      </c>
      <c r="C44" s="64" t="str">
        <v xml:space="preserve"> </v>
      </c>
      <c r="D44" s="64" t="str">
        <v xml:space="preserve"> </v>
      </c>
      <c r="E44" s="64" t="str">
        <v xml:space="preserve"> </v>
      </c>
      <c r="F44" s="64" t="str">
        <v xml:space="preserve"> </v>
      </c>
      <c r="G44" s="64" t="str">
        <v xml:space="preserve"> </v>
      </c>
      <c r="H44" s="64" t="str">
        <v xml:space="preserve"> </v>
      </c>
      <c r="I44" s="64" t="str">
        <v xml:space="preserve"> </v>
      </c>
      <c r="J44" s="64" t="str">
        <v xml:space="preserve"> </v>
      </c>
      <c r="K44" s="64" t="str">
        <v xml:space="preserve"> </v>
      </c>
      <c r="L44" s="64" t="str">
        <v xml:space="preserve"> </v>
      </c>
      <c r="M44" s="64" t="str">
        <v xml:space="preserve"> </v>
      </c>
      <c r="N44" s="64" t="str">
        <v xml:space="preserve"> </v>
      </c>
      <c r="O44" s="64" t="str">
        <v xml:space="preserve"> </v>
      </c>
      <c r="P44" s="64" t="str">
        <v xml:space="preserve"> </v>
      </c>
      <c r="Q44" s="64" t="str">
        <v xml:space="preserve"> </v>
      </c>
      <c r="R44" s="64" t="str">
        <v xml:space="preserve"> </v>
      </c>
      <c r="S44" s="64" t="str">
        <v xml:space="preserve"> </v>
      </c>
      <c r="T44" s="64" t="str">
        <v xml:space="preserve"> </v>
      </c>
      <c r="U44" s="64" t="str">
        <v xml:space="preserve"> </v>
      </c>
      <c r="V44" s="64" t="str">
        <v xml:space="preserve"> </v>
      </c>
      <c r="W44" s="64"/>
    </row>
    <row r="45" spans="1:23" s="108" customFormat="1" ht="23.25" customHeight="1" x14ac:dyDescent="0.3">
      <c r="A45" s="106" t="str">
        <v>Erledigt?</v>
      </c>
      <c r="B45" s="107" t="str">
        <v/>
      </c>
      <c r="C45" s="107" t="str">
        <v/>
      </c>
      <c r="D45" s="107" t="str">
        <v/>
      </c>
      <c r="E45" s="107" t="str">
        <v/>
      </c>
      <c r="F45" s="107" t="str">
        <v/>
      </c>
      <c r="G45" s="107" t="str">
        <v/>
      </c>
      <c r="H45" s="107" t="str">
        <v/>
      </c>
      <c r="I45" s="107" t="str">
        <v/>
      </c>
      <c r="J45" s="107" t="str">
        <v/>
      </c>
      <c r="K45" s="107" t="str">
        <v/>
      </c>
      <c r="L45" s="107" t="str">
        <v/>
      </c>
      <c r="M45" s="107" t="str">
        <v/>
      </c>
      <c r="N45" s="107" t="str">
        <v/>
      </c>
      <c r="O45" s="107" t="str">
        <v/>
      </c>
      <c r="P45" s="107" t="str">
        <v/>
      </c>
      <c r="Q45" s="107" t="str">
        <v/>
      </c>
      <c r="R45" s="107" t="str">
        <v/>
      </c>
      <c r="S45" s="107" t="str">
        <v/>
      </c>
      <c r="T45" s="107" t="str">
        <v/>
      </c>
      <c r="U45" s="107" t="str">
        <v/>
      </c>
      <c r="V45" s="107" t="str">
        <v/>
      </c>
      <c r="W45" s="107"/>
    </row>
    <row r="46" spans="1:23" s="23" customFormat="1" ht="42.75" customHeight="1" x14ac:dyDescent="0.3">
      <c r="A46" s="50" t="str">
        <v xml:space="preserve"> </v>
      </c>
      <c r="B46" s="64" t="str">
        <v xml:space="preserve"> </v>
      </c>
      <c r="C46" s="64" t="str">
        <v xml:space="preserve"> </v>
      </c>
      <c r="D46" s="64" t="str">
        <v xml:space="preserve"> </v>
      </c>
      <c r="E46" s="64" t="str">
        <v xml:space="preserve"> </v>
      </c>
      <c r="F46" s="64" t="str">
        <v xml:space="preserve"> </v>
      </c>
      <c r="G46" s="64" t="str">
        <v xml:space="preserve"> </v>
      </c>
      <c r="H46" s="64" t="str">
        <v xml:space="preserve"> </v>
      </c>
      <c r="I46" s="64" t="str">
        <v xml:space="preserve"> </v>
      </c>
      <c r="J46" s="64" t="str">
        <v xml:space="preserve"> </v>
      </c>
      <c r="K46" s="64" t="str">
        <v xml:space="preserve"> </v>
      </c>
      <c r="L46" s="64" t="str">
        <v xml:space="preserve"> </v>
      </c>
      <c r="M46" s="64" t="str">
        <v xml:space="preserve"> </v>
      </c>
      <c r="N46" s="64" t="str">
        <v xml:space="preserve"> </v>
      </c>
      <c r="O46" s="64" t="str">
        <v xml:space="preserve"> </v>
      </c>
      <c r="P46" s="64" t="str">
        <v xml:space="preserve"> </v>
      </c>
      <c r="Q46" s="64" t="str">
        <v xml:space="preserve"> </v>
      </c>
      <c r="R46" s="64" t="str">
        <v xml:space="preserve"> </v>
      </c>
      <c r="S46" s="64" t="str">
        <v xml:space="preserve"> </v>
      </c>
      <c r="T46" s="64" t="str">
        <v xml:space="preserve"> </v>
      </c>
      <c r="U46" s="64" t="str">
        <v xml:space="preserve"> </v>
      </c>
      <c r="V46" s="64" t="str">
        <v xml:space="preserve"> </v>
      </c>
      <c r="W46" s="64"/>
    </row>
    <row r="47" spans="1:23" s="108" customFormat="1" ht="23.25" customHeight="1" x14ac:dyDescent="0.3">
      <c r="A47" s="106" t="str">
        <v>Erledigt?</v>
      </c>
      <c r="B47" s="107" t="str">
        <v/>
      </c>
      <c r="C47" s="107" t="str">
        <v/>
      </c>
      <c r="D47" s="107" t="str">
        <v/>
      </c>
      <c r="E47" s="107" t="str">
        <v/>
      </c>
      <c r="F47" s="107" t="str">
        <v/>
      </c>
      <c r="G47" s="107" t="str">
        <v/>
      </c>
      <c r="H47" s="107" t="str">
        <v/>
      </c>
      <c r="I47" s="107" t="str">
        <v/>
      </c>
      <c r="J47" s="107" t="str">
        <v/>
      </c>
      <c r="K47" s="107" t="str">
        <v/>
      </c>
      <c r="L47" s="107" t="str">
        <v/>
      </c>
      <c r="M47" s="107" t="str">
        <v/>
      </c>
      <c r="N47" s="107" t="str">
        <v/>
      </c>
      <c r="O47" s="107" t="str">
        <v/>
      </c>
      <c r="P47" s="107" t="str">
        <v/>
      </c>
      <c r="Q47" s="107" t="str">
        <v/>
      </c>
      <c r="R47" s="107" t="str">
        <v/>
      </c>
      <c r="S47" s="107" t="str">
        <v/>
      </c>
      <c r="T47" s="107" t="str">
        <v/>
      </c>
      <c r="U47" s="107" t="str">
        <v/>
      </c>
      <c r="V47" s="107" t="str">
        <v/>
      </c>
      <c r="W47" s="107"/>
    </row>
    <row r="48" spans="1:23" s="23" customFormat="1" ht="42.75" customHeight="1" x14ac:dyDescent="0.3">
      <c r="A48" s="50" t="str">
        <v xml:space="preserve"> </v>
      </c>
      <c r="B48" s="64" t="str">
        <v xml:space="preserve"> </v>
      </c>
      <c r="C48" s="64" t="str">
        <v xml:space="preserve"> </v>
      </c>
      <c r="D48" s="64" t="str">
        <v xml:space="preserve"> </v>
      </c>
      <c r="E48" s="64" t="str">
        <v xml:space="preserve"> </v>
      </c>
      <c r="F48" s="64" t="str">
        <v xml:space="preserve"> </v>
      </c>
      <c r="G48" s="64" t="str">
        <v xml:space="preserve"> </v>
      </c>
      <c r="H48" s="64" t="str">
        <v xml:space="preserve"> </v>
      </c>
      <c r="I48" s="64" t="str">
        <v xml:space="preserve"> </v>
      </c>
      <c r="J48" s="64" t="str">
        <v xml:space="preserve"> </v>
      </c>
      <c r="K48" s="64" t="str">
        <v xml:space="preserve"> </v>
      </c>
      <c r="L48" s="64" t="str">
        <v xml:space="preserve"> </v>
      </c>
      <c r="M48" s="64" t="str">
        <v xml:space="preserve"> </v>
      </c>
      <c r="N48" s="64" t="str">
        <v xml:space="preserve"> </v>
      </c>
      <c r="O48" s="64" t="str">
        <v xml:space="preserve"> </v>
      </c>
      <c r="P48" s="64" t="str">
        <v xml:space="preserve"> </v>
      </c>
      <c r="Q48" s="64" t="str">
        <v xml:space="preserve"> </v>
      </c>
      <c r="R48" s="64" t="str">
        <v xml:space="preserve"> </v>
      </c>
      <c r="S48" s="64" t="str">
        <v xml:space="preserve"> </v>
      </c>
      <c r="T48" s="64" t="str">
        <v xml:space="preserve"> </v>
      </c>
      <c r="U48" s="64" t="str">
        <v xml:space="preserve"> </v>
      </c>
      <c r="V48" s="64" t="str">
        <v xml:space="preserve"> </v>
      </c>
      <c r="W48" s="64"/>
    </row>
    <row r="49" spans="1:23" s="108" customFormat="1" ht="23.25" customHeight="1" x14ac:dyDescent="0.3">
      <c r="A49" s="106" t="str">
        <v>Erledigt?</v>
      </c>
      <c r="B49" s="107" t="str">
        <v/>
      </c>
      <c r="C49" s="107" t="str">
        <v/>
      </c>
      <c r="D49" s="107" t="str">
        <v/>
      </c>
      <c r="E49" s="107" t="str">
        <v/>
      </c>
      <c r="F49" s="107" t="str">
        <v/>
      </c>
      <c r="G49" s="107" t="str">
        <v/>
      </c>
      <c r="H49" s="107" t="str">
        <v/>
      </c>
      <c r="I49" s="107" t="str">
        <v/>
      </c>
      <c r="J49" s="107" t="str">
        <v/>
      </c>
      <c r="K49" s="107" t="str">
        <v/>
      </c>
      <c r="L49" s="107" t="str">
        <v/>
      </c>
      <c r="M49" s="107" t="str">
        <v/>
      </c>
      <c r="N49" s="107" t="str">
        <v/>
      </c>
      <c r="O49" s="107" t="str">
        <v/>
      </c>
      <c r="P49" s="107" t="str">
        <v/>
      </c>
      <c r="Q49" s="107" t="str">
        <v/>
      </c>
      <c r="R49" s="107" t="str">
        <v/>
      </c>
      <c r="S49" s="107" t="str">
        <v/>
      </c>
      <c r="T49" s="107" t="str">
        <v/>
      </c>
      <c r="U49" s="107" t="str">
        <v/>
      </c>
      <c r="V49" s="107" t="str">
        <v/>
      </c>
      <c r="W49" s="107"/>
    </row>
    <row r="50" spans="1:23" s="23" customFormat="1" ht="42.75" customHeight="1" x14ac:dyDescent="0.3">
      <c r="A50" s="50" t="str">
        <v xml:space="preserve"> </v>
      </c>
      <c r="B50" s="64" t="str">
        <v xml:space="preserve"> </v>
      </c>
      <c r="C50" s="64" t="str">
        <v xml:space="preserve"> </v>
      </c>
      <c r="D50" s="64" t="str">
        <v xml:space="preserve"> </v>
      </c>
      <c r="E50" s="64" t="str">
        <v xml:space="preserve"> </v>
      </c>
      <c r="F50" s="64" t="str">
        <v xml:space="preserve"> </v>
      </c>
      <c r="G50" s="64" t="str">
        <v xml:space="preserve"> </v>
      </c>
      <c r="H50" s="64" t="str">
        <v xml:space="preserve"> </v>
      </c>
      <c r="I50" s="64" t="str">
        <v xml:space="preserve"> </v>
      </c>
      <c r="J50" s="64" t="str">
        <v xml:space="preserve"> </v>
      </c>
      <c r="K50" s="64" t="str">
        <v xml:space="preserve"> </v>
      </c>
      <c r="L50" s="64" t="str">
        <v xml:space="preserve"> </v>
      </c>
      <c r="M50" s="64" t="str">
        <v xml:space="preserve"> </v>
      </c>
      <c r="N50" s="64" t="str">
        <v xml:space="preserve"> </v>
      </c>
      <c r="O50" s="64" t="str">
        <v xml:space="preserve"> </v>
      </c>
      <c r="P50" s="64" t="str">
        <v xml:space="preserve"> </v>
      </c>
      <c r="Q50" s="64" t="str">
        <v xml:space="preserve"> </v>
      </c>
      <c r="R50" s="64" t="str">
        <v xml:space="preserve"> </v>
      </c>
      <c r="S50" s="64" t="str">
        <v xml:space="preserve"> </v>
      </c>
      <c r="T50" s="64" t="str">
        <v xml:space="preserve"> </v>
      </c>
      <c r="U50" s="64" t="str">
        <v xml:space="preserve"> </v>
      </c>
      <c r="V50" s="64" t="str">
        <v xml:space="preserve"> </v>
      </c>
      <c r="W50" s="64"/>
    </row>
    <row r="51" spans="1:23" s="108" customFormat="1" ht="23.25" customHeight="1" x14ac:dyDescent="0.3">
      <c r="A51" s="106" t="str">
        <v>Erledigt?</v>
      </c>
      <c r="B51" s="107" t="str">
        <v/>
      </c>
      <c r="C51" s="107" t="str">
        <v/>
      </c>
      <c r="D51" s="107" t="str">
        <v/>
      </c>
      <c r="E51" s="107" t="str">
        <v/>
      </c>
      <c r="F51" s="107" t="str">
        <v/>
      </c>
      <c r="G51" s="107" t="str">
        <v/>
      </c>
      <c r="H51" s="107" t="str">
        <v/>
      </c>
      <c r="I51" s="107" t="str">
        <v/>
      </c>
      <c r="J51" s="107" t="str">
        <v/>
      </c>
      <c r="K51" s="107" t="str">
        <v/>
      </c>
      <c r="L51" s="107" t="str">
        <v/>
      </c>
      <c r="M51" s="107" t="str">
        <v/>
      </c>
      <c r="N51" s="107" t="str">
        <v/>
      </c>
      <c r="O51" s="107" t="str">
        <v/>
      </c>
      <c r="P51" s="107" t="str">
        <v/>
      </c>
      <c r="Q51" s="107" t="str">
        <v/>
      </c>
      <c r="R51" s="107" t="str">
        <v/>
      </c>
      <c r="S51" s="107" t="str">
        <v/>
      </c>
      <c r="T51" s="107" t="str">
        <v/>
      </c>
      <c r="U51" s="107" t="str">
        <v/>
      </c>
      <c r="V51" s="107" t="str">
        <v/>
      </c>
      <c r="W51" s="107"/>
    </row>
    <row r="52" spans="1:23" s="23" customFormat="1" ht="42.75" customHeight="1" x14ac:dyDescent="0.3">
      <c r="A52" s="50" t="str">
        <v xml:space="preserve"> </v>
      </c>
      <c r="B52" s="64" t="str">
        <v xml:space="preserve"> </v>
      </c>
      <c r="C52" s="64" t="str">
        <v xml:space="preserve"> </v>
      </c>
      <c r="D52" s="64" t="str">
        <v xml:space="preserve"> </v>
      </c>
      <c r="E52" s="64" t="str">
        <v xml:space="preserve"> </v>
      </c>
      <c r="F52" s="64" t="str">
        <v xml:space="preserve"> </v>
      </c>
      <c r="G52" s="64" t="str">
        <v xml:space="preserve"> </v>
      </c>
      <c r="H52" s="64" t="str">
        <v xml:space="preserve"> </v>
      </c>
      <c r="I52" s="64" t="str">
        <v xml:space="preserve"> </v>
      </c>
      <c r="J52" s="64" t="str">
        <v xml:space="preserve"> </v>
      </c>
      <c r="K52" s="64" t="str">
        <v xml:space="preserve"> </v>
      </c>
      <c r="L52" s="64" t="str">
        <v xml:space="preserve"> </v>
      </c>
      <c r="M52" s="64" t="str">
        <v xml:space="preserve"> </v>
      </c>
      <c r="N52" s="64" t="str">
        <v xml:space="preserve"> </v>
      </c>
      <c r="O52" s="64" t="str">
        <v xml:space="preserve"> </v>
      </c>
      <c r="P52" s="64" t="str">
        <v xml:space="preserve"> </v>
      </c>
      <c r="Q52" s="64" t="str">
        <v xml:space="preserve"> </v>
      </c>
      <c r="R52" s="64" t="str">
        <v xml:space="preserve"> </v>
      </c>
      <c r="S52" s="64" t="str">
        <v xml:space="preserve"> </v>
      </c>
      <c r="T52" s="64" t="str">
        <v xml:space="preserve"> </v>
      </c>
      <c r="U52" s="64" t="str">
        <v xml:space="preserve"> </v>
      </c>
      <c r="V52" s="64" t="str">
        <v xml:space="preserve"> </v>
      </c>
      <c r="W52" s="64"/>
    </row>
    <row r="53" spans="1:23" s="108" customFormat="1" ht="23.25" customHeight="1" x14ac:dyDescent="0.3">
      <c r="A53" s="106" t="str">
        <v>Erledigt?</v>
      </c>
      <c r="B53" s="107" t="str">
        <v/>
      </c>
      <c r="C53" s="107" t="str">
        <v/>
      </c>
      <c r="D53" s="107" t="str">
        <v/>
      </c>
      <c r="E53" s="107" t="str">
        <v/>
      </c>
      <c r="F53" s="107" t="str">
        <v/>
      </c>
      <c r="G53" s="107" t="str">
        <v/>
      </c>
      <c r="H53" s="107" t="str">
        <v/>
      </c>
      <c r="I53" s="107" t="str">
        <v/>
      </c>
      <c r="J53" s="107" t="str">
        <v/>
      </c>
      <c r="K53" s="107" t="str">
        <v/>
      </c>
      <c r="L53" s="107" t="str">
        <v/>
      </c>
      <c r="M53" s="107" t="str">
        <v/>
      </c>
      <c r="N53" s="107" t="str">
        <v/>
      </c>
      <c r="O53" s="107" t="str">
        <v/>
      </c>
      <c r="P53" s="107" t="str">
        <v/>
      </c>
      <c r="Q53" s="107" t="str">
        <v/>
      </c>
      <c r="R53" s="107" t="str">
        <v/>
      </c>
      <c r="S53" s="107" t="str">
        <v/>
      </c>
      <c r="T53" s="107" t="str">
        <v/>
      </c>
      <c r="U53" s="107" t="str">
        <v/>
      </c>
      <c r="V53" s="107" t="str">
        <v/>
      </c>
      <c r="W53" s="107"/>
    </row>
    <row r="54" spans="1:23" s="23" customFormat="1" ht="42.75" customHeight="1" x14ac:dyDescent="0.3">
      <c r="A54" s="50" t="str">
        <v xml:space="preserve"> </v>
      </c>
      <c r="B54" s="64" t="str">
        <v xml:space="preserve"> </v>
      </c>
      <c r="C54" s="64" t="str">
        <v xml:space="preserve"> </v>
      </c>
      <c r="D54" s="64" t="str">
        <v xml:space="preserve"> </v>
      </c>
      <c r="E54" s="64" t="str">
        <v xml:space="preserve"> </v>
      </c>
      <c r="F54" s="64" t="str">
        <v xml:space="preserve"> </v>
      </c>
      <c r="G54" s="64" t="str">
        <v xml:space="preserve"> </v>
      </c>
      <c r="H54" s="64" t="str">
        <v xml:space="preserve"> </v>
      </c>
      <c r="I54" s="64" t="str">
        <v xml:space="preserve"> </v>
      </c>
      <c r="J54" s="64" t="str">
        <v xml:space="preserve"> </v>
      </c>
      <c r="K54" s="64" t="str">
        <v xml:space="preserve"> </v>
      </c>
      <c r="L54" s="64" t="str">
        <v xml:space="preserve"> </v>
      </c>
      <c r="M54" s="64" t="str">
        <v xml:space="preserve"> </v>
      </c>
      <c r="N54" s="64" t="str">
        <v xml:space="preserve"> </v>
      </c>
      <c r="O54" s="64" t="str">
        <v xml:space="preserve"> </v>
      </c>
      <c r="P54" s="64" t="str">
        <v xml:space="preserve"> </v>
      </c>
      <c r="Q54" s="64" t="str">
        <v xml:space="preserve"> </v>
      </c>
      <c r="R54" s="64" t="str">
        <v xml:space="preserve"> </v>
      </c>
      <c r="S54" s="64" t="str">
        <v xml:space="preserve"> </v>
      </c>
      <c r="T54" s="64" t="str">
        <v xml:space="preserve"> </v>
      </c>
      <c r="U54" s="64" t="str">
        <v xml:space="preserve"> </v>
      </c>
      <c r="V54" s="64" t="str">
        <v xml:space="preserve"> </v>
      </c>
      <c r="W54" s="64"/>
    </row>
    <row r="55" spans="1:23" s="108" customFormat="1" ht="23.25" customHeight="1" x14ac:dyDescent="0.3">
      <c r="A55" s="106" t="str">
        <v>Erledigt?</v>
      </c>
      <c r="B55" s="107" t="str">
        <v/>
      </c>
      <c r="C55" s="107" t="str">
        <v/>
      </c>
      <c r="D55" s="107" t="str">
        <v/>
      </c>
      <c r="E55" s="107" t="str">
        <v/>
      </c>
      <c r="F55" s="107" t="str">
        <v/>
      </c>
      <c r="G55" s="107" t="str">
        <v/>
      </c>
      <c r="H55" s="107" t="str">
        <v/>
      </c>
      <c r="I55" s="107" t="str">
        <v/>
      </c>
      <c r="J55" s="107" t="str">
        <v/>
      </c>
      <c r="K55" s="107" t="str">
        <v/>
      </c>
      <c r="L55" s="107" t="str">
        <v/>
      </c>
      <c r="M55" s="107" t="str">
        <v/>
      </c>
      <c r="N55" s="107" t="str">
        <v/>
      </c>
      <c r="O55" s="107" t="str">
        <v/>
      </c>
      <c r="P55" s="107" t="str">
        <v/>
      </c>
      <c r="Q55" s="107" t="str">
        <v/>
      </c>
      <c r="R55" s="107" t="str">
        <v/>
      </c>
      <c r="S55" s="107" t="str">
        <v/>
      </c>
      <c r="T55" s="107" t="str">
        <v/>
      </c>
      <c r="U55" s="107" t="str">
        <v/>
      </c>
      <c r="V55" s="107" t="str">
        <v/>
      </c>
      <c r="W55" s="107"/>
    </row>
    <row r="56" spans="1:23" s="23" customFormat="1" ht="42.75" customHeight="1" x14ac:dyDescent="0.3">
      <c r="A56" s="50" t="str">
        <v xml:space="preserve"> </v>
      </c>
      <c r="B56" s="64" t="str">
        <v xml:space="preserve"> </v>
      </c>
      <c r="C56" s="64" t="str">
        <v xml:space="preserve"> </v>
      </c>
      <c r="D56" s="64" t="str">
        <v xml:space="preserve"> </v>
      </c>
      <c r="E56" s="64" t="str">
        <v xml:space="preserve"> </v>
      </c>
      <c r="F56" s="64" t="str">
        <v xml:space="preserve"> </v>
      </c>
      <c r="G56" s="64" t="str">
        <v xml:space="preserve"> </v>
      </c>
      <c r="H56" s="64" t="str">
        <v xml:space="preserve"> </v>
      </c>
      <c r="I56" s="64" t="str">
        <v xml:space="preserve"> </v>
      </c>
      <c r="J56" s="64" t="str">
        <v xml:space="preserve"> </v>
      </c>
      <c r="K56" s="64" t="str">
        <v xml:space="preserve"> </v>
      </c>
      <c r="L56" s="64" t="str">
        <v xml:space="preserve"> </v>
      </c>
      <c r="M56" s="64" t="str">
        <v xml:space="preserve"> </v>
      </c>
      <c r="N56" s="64" t="str">
        <v xml:space="preserve"> </v>
      </c>
      <c r="O56" s="64" t="str">
        <v xml:space="preserve"> </v>
      </c>
      <c r="P56" s="64" t="str">
        <v xml:space="preserve"> </v>
      </c>
      <c r="Q56" s="64" t="str">
        <v xml:space="preserve"> </v>
      </c>
      <c r="R56" s="64" t="str">
        <v xml:space="preserve"> </v>
      </c>
      <c r="S56" s="64" t="str">
        <v xml:space="preserve"> </v>
      </c>
      <c r="T56" s="64" t="str">
        <v xml:space="preserve"> </v>
      </c>
      <c r="U56" s="64" t="str">
        <v xml:space="preserve"> </v>
      </c>
      <c r="V56" s="64" t="str">
        <v xml:space="preserve"> </v>
      </c>
      <c r="W56" s="64"/>
    </row>
    <row r="57" spans="1:23" s="108" customFormat="1" ht="23.25" customHeight="1" x14ac:dyDescent="0.3">
      <c r="A57" s="106" t="str">
        <v>Erledigt?</v>
      </c>
      <c r="B57" s="107" t="str">
        <v/>
      </c>
      <c r="C57" s="107" t="str">
        <v/>
      </c>
      <c r="D57" s="107" t="str">
        <v/>
      </c>
      <c r="E57" s="107" t="str">
        <v/>
      </c>
      <c r="F57" s="107" t="str">
        <v/>
      </c>
      <c r="G57" s="107" t="str">
        <v/>
      </c>
      <c r="H57" s="107" t="str">
        <v/>
      </c>
      <c r="I57" s="107" t="str">
        <v/>
      </c>
      <c r="J57" s="107" t="str">
        <v/>
      </c>
      <c r="K57" s="107" t="str">
        <v/>
      </c>
      <c r="L57" s="107" t="str">
        <v/>
      </c>
      <c r="M57" s="107" t="str">
        <v/>
      </c>
      <c r="N57" s="107" t="str">
        <v/>
      </c>
      <c r="O57" s="107" t="str">
        <v/>
      </c>
      <c r="P57" s="107" t="str">
        <v/>
      </c>
      <c r="Q57" s="107" t="str">
        <v/>
      </c>
      <c r="R57" s="107" t="str">
        <v/>
      </c>
      <c r="S57" s="107" t="str">
        <v/>
      </c>
      <c r="T57" s="107" t="str">
        <v/>
      </c>
      <c r="U57" s="107" t="str">
        <v/>
      </c>
      <c r="V57" s="107" t="str">
        <v/>
      </c>
      <c r="W57" s="107"/>
    </row>
    <row r="58" spans="1:23" s="23" customFormat="1" ht="42.75" customHeight="1" x14ac:dyDescent="0.3">
      <c r="A58" s="50" t="str">
        <v xml:space="preserve"> </v>
      </c>
      <c r="B58" s="64" t="str">
        <v xml:space="preserve"> </v>
      </c>
      <c r="C58" s="64" t="str">
        <v xml:space="preserve"> </v>
      </c>
      <c r="D58" s="64" t="str">
        <v xml:space="preserve"> </v>
      </c>
      <c r="E58" s="64" t="str">
        <v xml:space="preserve"> </v>
      </c>
      <c r="F58" s="64" t="str">
        <v xml:space="preserve"> </v>
      </c>
      <c r="G58" s="64" t="str">
        <v xml:space="preserve"> </v>
      </c>
      <c r="H58" s="64" t="str">
        <v xml:space="preserve"> </v>
      </c>
      <c r="I58" s="64" t="str">
        <v xml:space="preserve"> </v>
      </c>
      <c r="J58" s="64" t="str">
        <v xml:space="preserve"> </v>
      </c>
      <c r="K58" s="64" t="str">
        <v xml:space="preserve"> </v>
      </c>
      <c r="L58" s="64" t="str">
        <v xml:space="preserve"> </v>
      </c>
      <c r="M58" s="64" t="str">
        <v xml:space="preserve"> </v>
      </c>
      <c r="N58" s="64" t="str">
        <v xml:space="preserve"> </v>
      </c>
      <c r="O58" s="64" t="str">
        <v xml:space="preserve"> </v>
      </c>
      <c r="P58" s="64" t="str">
        <v xml:space="preserve"> </v>
      </c>
      <c r="Q58" s="64" t="str">
        <v xml:space="preserve"> </v>
      </c>
      <c r="R58" s="64" t="str">
        <v xml:space="preserve"> </v>
      </c>
      <c r="S58" s="64" t="str">
        <v xml:space="preserve"> </v>
      </c>
      <c r="T58" s="64" t="str">
        <v xml:space="preserve"> </v>
      </c>
      <c r="U58" s="64" t="str">
        <v xml:space="preserve"> </v>
      </c>
      <c r="V58" s="64" t="str">
        <v xml:space="preserve"> </v>
      </c>
      <c r="W58" s="64"/>
    </row>
    <row r="59" spans="1:23" s="108" customFormat="1" ht="23.25" customHeight="1" x14ac:dyDescent="0.3">
      <c r="A59" s="106" t="str">
        <v>Erledigt?</v>
      </c>
      <c r="B59" s="107" t="str">
        <v/>
      </c>
      <c r="C59" s="107" t="str">
        <v/>
      </c>
      <c r="D59" s="107" t="str">
        <v/>
      </c>
      <c r="E59" s="107" t="str">
        <v/>
      </c>
      <c r="F59" s="107" t="str">
        <v/>
      </c>
      <c r="G59" s="107" t="str">
        <v/>
      </c>
      <c r="H59" s="107" t="str">
        <v/>
      </c>
      <c r="I59" s="107" t="str">
        <v/>
      </c>
      <c r="J59" s="107" t="str">
        <v/>
      </c>
      <c r="K59" s="107" t="str">
        <v/>
      </c>
      <c r="L59" s="107" t="str">
        <v/>
      </c>
      <c r="M59" s="107" t="str">
        <v/>
      </c>
      <c r="N59" s="107" t="str">
        <v/>
      </c>
      <c r="O59" s="107" t="str">
        <v/>
      </c>
      <c r="P59" s="107" t="str">
        <v/>
      </c>
      <c r="Q59" s="107" t="str">
        <v/>
      </c>
      <c r="R59" s="107" t="str">
        <v/>
      </c>
      <c r="S59" s="107" t="str">
        <v/>
      </c>
      <c r="T59" s="107" t="str">
        <v/>
      </c>
      <c r="U59" s="107" t="str">
        <v/>
      </c>
      <c r="V59" s="107" t="str">
        <v/>
      </c>
      <c r="W59" s="107"/>
    </row>
    <row r="60" spans="1:23" s="23" customFormat="1" ht="42.75" customHeight="1" x14ac:dyDescent="0.3">
      <c r="A60" s="50" t="str">
        <v xml:space="preserve"> </v>
      </c>
      <c r="B60" s="64" t="str">
        <v xml:space="preserve"> </v>
      </c>
      <c r="C60" s="64" t="str">
        <v xml:space="preserve"> </v>
      </c>
      <c r="D60" s="64" t="str">
        <v xml:space="preserve"> </v>
      </c>
      <c r="E60" s="64" t="str">
        <v xml:space="preserve"> </v>
      </c>
      <c r="F60" s="64" t="str">
        <v xml:space="preserve"> </v>
      </c>
      <c r="G60" s="64" t="str">
        <v xml:space="preserve"> </v>
      </c>
      <c r="H60" s="64" t="str">
        <v xml:space="preserve"> </v>
      </c>
      <c r="I60" s="64" t="str">
        <v xml:space="preserve"> </v>
      </c>
      <c r="J60" s="64" t="str">
        <v xml:space="preserve"> </v>
      </c>
      <c r="K60" s="64" t="str">
        <v xml:space="preserve"> </v>
      </c>
      <c r="L60" s="64" t="str">
        <v xml:space="preserve"> </v>
      </c>
      <c r="M60" s="64" t="str">
        <v xml:space="preserve"> </v>
      </c>
      <c r="N60" s="64" t="str">
        <v xml:space="preserve"> </v>
      </c>
      <c r="O60" s="64" t="str">
        <v xml:space="preserve"> </v>
      </c>
      <c r="P60" s="64" t="str">
        <v xml:space="preserve"> </v>
      </c>
      <c r="Q60" s="64" t="str">
        <v xml:space="preserve"> </v>
      </c>
      <c r="R60" s="64" t="str">
        <v xml:space="preserve"> </v>
      </c>
      <c r="S60" s="64" t="str">
        <v xml:space="preserve"> </v>
      </c>
      <c r="T60" s="64" t="str">
        <v xml:space="preserve"> </v>
      </c>
      <c r="U60" s="64" t="str">
        <v xml:space="preserve"> </v>
      </c>
      <c r="V60" s="64" t="str">
        <v xml:space="preserve"> </v>
      </c>
      <c r="W60" s="64"/>
    </row>
    <row r="61" spans="1:23" s="108" customFormat="1" ht="23.25" customHeight="1" x14ac:dyDescent="0.3">
      <c r="A61" s="106" t="str">
        <v>Erledigt?</v>
      </c>
      <c r="B61" s="107" t="str">
        <v/>
      </c>
      <c r="C61" s="107" t="str">
        <v/>
      </c>
      <c r="D61" s="107" t="str">
        <v/>
      </c>
      <c r="E61" s="107" t="str">
        <v/>
      </c>
      <c r="F61" s="107" t="str">
        <v/>
      </c>
      <c r="G61" s="107" t="str">
        <v/>
      </c>
      <c r="H61" s="107" t="str">
        <v/>
      </c>
      <c r="I61" s="107" t="str">
        <v/>
      </c>
      <c r="J61" s="107" t="str">
        <v/>
      </c>
      <c r="K61" s="107" t="str">
        <v/>
      </c>
      <c r="L61" s="107" t="str">
        <v/>
      </c>
      <c r="M61" s="107" t="str">
        <v/>
      </c>
      <c r="N61" s="107" t="str">
        <v/>
      </c>
      <c r="O61" s="107" t="str">
        <v/>
      </c>
      <c r="P61" s="107" t="str">
        <v/>
      </c>
      <c r="Q61" s="107" t="str">
        <v/>
      </c>
      <c r="R61" s="107" t="str">
        <v/>
      </c>
      <c r="S61" s="107" t="str">
        <v/>
      </c>
      <c r="T61" s="107" t="str">
        <v/>
      </c>
      <c r="U61" s="107" t="str">
        <v/>
      </c>
      <c r="V61" s="107" t="str">
        <v/>
      </c>
      <c r="W61" s="107"/>
    </row>
    <row r="62" spans="1:23" s="23" customFormat="1" ht="42.75" customHeight="1" x14ac:dyDescent="0.3">
      <c r="A62" s="50" t="str">
        <v xml:space="preserve"> </v>
      </c>
      <c r="B62" s="64" t="str">
        <v xml:space="preserve"> </v>
      </c>
      <c r="C62" s="64" t="str">
        <v xml:space="preserve"> </v>
      </c>
      <c r="D62" s="64" t="str">
        <v xml:space="preserve"> </v>
      </c>
      <c r="E62" s="64" t="str">
        <v xml:space="preserve"> </v>
      </c>
      <c r="F62" s="64" t="str">
        <v xml:space="preserve"> </v>
      </c>
      <c r="G62" s="64" t="str">
        <v xml:space="preserve"> </v>
      </c>
      <c r="H62" s="64" t="str">
        <v xml:space="preserve"> </v>
      </c>
      <c r="I62" s="64" t="str">
        <v xml:space="preserve"> </v>
      </c>
      <c r="J62" s="64" t="str">
        <v xml:space="preserve"> </v>
      </c>
      <c r="K62" s="64" t="str">
        <v xml:space="preserve"> </v>
      </c>
      <c r="L62" s="64" t="str">
        <v xml:space="preserve"> </v>
      </c>
      <c r="M62" s="64" t="str">
        <v xml:space="preserve"> </v>
      </c>
      <c r="N62" s="64" t="str">
        <v xml:space="preserve"> </v>
      </c>
      <c r="O62" s="64" t="str">
        <v xml:space="preserve"> </v>
      </c>
      <c r="P62" s="64" t="str">
        <v xml:space="preserve"> </v>
      </c>
      <c r="Q62" s="64" t="str">
        <v xml:space="preserve"> </v>
      </c>
      <c r="R62" s="64" t="str">
        <v xml:space="preserve"> </v>
      </c>
      <c r="S62" s="64" t="str">
        <v xml:space="preserve"> </v>
      </c>
      <c r="T62" s="64" t="str">
        <v xml:space="preserve"> </v>
      </c>
      <c r="U62" s="64" t="str">
        <v xml:space="preserve"> </v>
      </c>
      <c r="V62" s="64" t="str">
        <v xml:space="preserve"> </v>
      </c>
      <c r="W62" s="64"/>
    </row>
    <row r="63" spans="1:23" s="108" customFormat="1" ht="23.25" customHeight="1" x14ac:dyDescent="0.3">
      <c r="A63" s="106" t="str">
        <v>Erledigt?</v>
      </c>
      <c r="B63" s="107" t="str">
        <v/>
      </c>
      <c r="C63" s="107" t="str">
        <v/>
      </c>
      <c r="D63" s="107" t="str">
        <v/>
      </c>
      <c r="E63" s="107" t="str">
        <v/>
      </c>
      <c r="F63" s="107" t="str">
        <v/>
      </c>
      <c r="G63" s="107" t="str">
        <v/>
      </c>
      <c r="H63" s="107" t="str">
        <v/>
      </c>
      <c r="I63" s="107" t="str">
        <v/>
      </c>
      <c r="J63" s="107" t="str">
        <v/>
      </c>
      <c r="K63" s="107" t="str">
        <v/>
      </c>
      <c r="L63" s="107" t="str">
        <v/>
      </c>
      <c r="M63" s="107" t="str">
        <v/>
      </c>
      <c r="N63" s="107" t="str">
        <v/>
      </c>
      <c r="O63" s="107" t="str">
        <v/>
      </c>
      <c r="P63" s="107" t="str">
        <v/>
      </c>
      <c r="Q63" s="107" t="str">
        <v/>
      </c>
      <c r="R63" s="107" t="str">
        <v/>
      </c>
      <c r="S63" s="107" t="str">
        <v/>
      </c>
      <c r="T63" s="107" t="str">
        <v/>
      </c>
      <c r="U63" s="107" t="str">
        <v/>
      </c>
      <c r="V63" s="107" t="str">
        <v/>
      </c>
      <c r="W63" s="107"/>
    </row>
    <row r="64" spans="1:23" s="23" customFormat="1" ht="42.75" customHeight="1" x14ac:dyDescent="0.3">
      <c r="A64" s="50" t="str">
        <v xml:space="preserve"> </v>
      </c>
      <c r="B64" s="64" t="str">
        <v xml:space="preserve"> </v>
      </c>
      <c r="C64" s="64" t="str">
        <v xml:space="preserve"> </v>
      </c>
      <c r="D64" s="64" t="str">
        <v xml:space="preserve"> </v>
      </c>
      <c r="E64" s="64" t="str">
        <v xml:space="preserve"> </v>
      </c>
      <c r="F64" s="64" t="str">
        <v xml:space="preserve"> </v>
      </c>
      <c r="G64" s="64" t="str">
        <v xml:space="preserve"> </v>
      </c>
      <c r="H64" s="64" t="str">
        <v xml:space="preserve"> </v>
      </c>
      <c r="I64" s="64" t="str">
        <v xml:space="preserve"> </v>
      </c>
      <c r="J64" s="64" t="str">
        <v xml:space="preserve"> </v>
      </c>
      <c r="K64" s="64" t="str">
        <v xml:space="preserve"> </v>
      </c>
      <c r="L64" s="64" t="str">
        <v xml:space="preserve"> </v>
      </c>
      <c r="M64" s="64" t="str">
        <v xml:space="preserve"> </v>
      </c>
      <c r="N64" s="64" t="str">
        <v xml:space="preserve"> </v>
      </c>
      <c r="O64" s="64" t="str">
        <v xml:space="preserve"> </v>
      </c>
      <c r="P64" s="64" t="str">
        <v xml:space="preserve"> </v>
      </c>
      <c r="Q64" s="64" t="str">
        <v xml:space="preserve"> </v>
      </c>
      <c r="R64" s="64" t="str">
        <v xml:space="preserve"> </v>
      </c>
      <c r="S64" s="64" t="str">
        <v xml:space="preserve"> </v>
      </c>
      <c r="T64" s="64" t="str">
        <v xml:space="preserve"> </v>
      </c>
      <c r="U64" s="64" t="str">
        <v xml:space="preserve"> </v>
      </c>
      <c r="V64" s="64" t="str">
        <v xml:space="preserve"> </v>
      </c>
      <c r="W64" s="64"/>
    </row>
    <row r="65" spans="1:23" s="108" customFormat="1" ht="23.25" customHeight="1" x14ac:dyDescent="0.3">
      <c r="A65" s="106" t="str">
        <v>Erledigt?</v>
      </c>
      <c r="B65" s="107" t="str">
        <v/>
      </c>
      <c r="C65" s="107" t="str">
        <v/>
      </c>
      <c r="D65" s="107" t="str">
        <v/>
      </c>
      <c r="E65" s="107" t="str">
        <v/>
      </c>
      <c r="F65" s="107" t="str">
        <v/>
      </c>
      <c r="G65" s="107" t="str">
        <v/>
      </c>
      <c r="H65" s="107" t="str">
        <v/>
      </c>
      <c r="I65" s="107" t="str">
        <v/>
      </c>
      <c r="J65" s="107" t="str">
        <v/>
      </c>
      <c r="K65" s="107" t="str">
        <v/>
      </c>
      <c r="L65" s="107" t="str">
        <v/>
      </c>
      <c r="M65" s="107" t="str">
        <v/>
      </c>
      <c r="N65" s="107" t="str">
        <v/>
      </c>
      <c r="O65" s="107" t="str">
        <v/>
      </c>
      <c r="P65" s="107" t="str">
        <v/>
      </c>
      <c r="Q65" s="107" t="str">
        <v/>
      </c>
      <c r="R65" s="107" t="str">
        <v/>
      </c>
      <c r="S65" s="107" t="str">
        <v/>
      </c>
      <c r="T65" s="107" t="str">
        <v/>
      </c>
      <c r="U65" s="107" t="str">
        <v/>
      </c>
      <c r="V65" s="107" t="str">
        <v/>
      </c>
      <c r="W65" s="107"/>
    </row>
    <row r="66" spans="1:23" s="23" customFormat="1" ht="42.75" customHeight="1" x14ac:dyDescent="0.3">
      <c r="A66" s="50" t="str">
        <v xml:space="preserve"> </v>
      </c>
      <c r="B66" s="64" t="str">
        <v xml:space="preserve"> </v>
      </c>
      <c r="C66" s="64" t="str">
        <v xml:space="preserve"> </v>
      </c>
      <c r="D66" s="64" t="str">
        <v xml:space="preserve"> </v>
      </c>
      <c r="E66" s="64" t="str">
        <v xml:space="preserve"> </v>
      </c>
      <c r="F66" s="64" t="str">
        <v xml:space="preserve"> </v>
      </c>
      <c r="G66" s="64" t="str">
        <v xml:space="preserve"> </v>
      </c>
      <c r="H66" s="64" t="str">
        <v xml:space="preserve"> </v>
      </c>
      <c r="I66" s="64" t="str">
        <v xml:space="preserve"> </v>
      </c>
      <c r="J66" s="64" t="str">
        <v xml:space="preserve"> </v>
      </c>
      <c r="K66" s="64" t="str">
        <v xml:space="preserve"> </v>
      </c>
      <c r="L66" s="64" t="str">
        <v xml:space="preserve"> </v>
      </c>
      <c r="M66" s="64" t="str">
        <v xml:space="preserve"> </v>
      </c>
      <c r="N66" s="64" t="str">
        <v xml:space="preserve"> </v>
      </c>
      <c r="O66" s="64" t="str">
        <v xml:space="preserve"> </v>
      </c>
      <c r="P66" s="64" t="str">
        <v xml:space="preserve"> </v>
      </c>
      <c r="Q66" s="64" t="str">
        <v xml:space="preserve"> </v>
      </c>
      <c r="R66" s="64" t="str">
        <v xml:space="preserve"> </v>
      </c>
      <c r="S66" s="64" t="str">
        <v xml:space="preserve"> </v>
      </c>
      <c r="T66" s="64" t="str">
        <v xml:space="preserve"> </v>
      </c>
      <c r="U66" s="64" t="str">
        <v xml:space="preserve"> </v>
      </c>
      <c r="V66" s="64" t="str">
        <v xml:space="preserve"> </v>
      </c>
      <c r="W66" s="64"/>
    </row>
    <row r="67" spans="1:23" s="108" customFormat="1" ht="23.25" customHeight="1" x14ac:dyDescent="0.3">
      <c r="A67" s="106" t="str">
        <v>Erledigt?</v>
      </c>
      <c r="B67" s="107" t="str">
        <v/>
      </c>
      <c r="C67" s="107" t="str">
        <v/>
      </c>
      <c r="D67" s="107" t="str">
        <v/>
      </c>
      <c r="E67" s="107" t="str">
        <v/>
      </c>
      <c r="F67" s="107" t="str">
        <v/>
      </c>
      <c r="G67" s="107" t="str">
        <v/>
      </c>
      <c r="H67" s="107" t="str">
        <v/>
      </c>
      <c r="I67" s="107" t="str">
        <v/>
      </c>
      <c r="J67" s="107" t="str">
        <v/>
      </c>
      <c r="K67" s="107" t="str">
        <v/>
      </c>
      <c r="L67" s="107" t="str">
        <v/>
      </c>
      <c r="M67" s="107" t="str">
        <v/>
      </c>
      <c r="N67" s="107" t="str">
        <v/>
      </c>
      <c r="O67" s="107" t="str">
        <v/>
      </c>
      <c r="P67" s="107" t="str">
        <v/>
      </c>
      <c r="Q67" s="107" t="str">
        <v/>
      </c>
      <c r="R67" s="107" t="str">
        <v/>
      </c>
      <c r="S67" s="107" t="str">
        <v/>
      </c>
      <c r="T67" s="107" t="str">
        <v/>
      </c>
      <c r="U67" s="107" t="str">
        <v/>
      </c>
      <c r="V67" s="107" t="str">
        <v/>
      </c>
      <c r="W67" s="107"/>
    </row>
    <row r="68" spans="1:23" s="23" customFormat="1" ht="42.75" customHeight="1" x14ac:dyDescent="0.3">
      <c r="A68" s="50" t="str">
        <v xml:space="preserve"> </v>
      </c>
      <c r="B68" s="64" t="str">
        <v xml:space="preserve"> </v>
      </c>
      <c r="C68" s="64" t="str">
        <v xml:space="preserve"> </v>
      </c>
      <c r="D68" s="64" t="str">
        <v xml:space="preserve"> </v>
      </c>
      <c r="E68" s="64" t="str">
        <v xml:space="preserve"> </v>
      </c>
      <c r="F68" s="64" t="str">
        <v xml:space="preserve"> </v>
      </c>
      <c r="G68" s="64" t="str">
        <v xml:space="preserve"> </v>
      </c>
      <c r="H68" s="64" t="str">
        <v xml:space="preserve"> </v>
      </c>
      <c r="I68" s="64" t="str">
        <v xml:space="preserve"> </v>
      </c>
      <c r="J68" s="64" t="str">
        <v xml:space="preserve"> </v>
      </c>
      <c r="K68" s="64" t="str">
        <v xml:space="preserve"> </v>
      </c>
      <c r="L68" s="64" t="str">
        <v xml:space="preserve"> </v>
      </c>
      <c r="M68" s="64" t="str">
        <v xml:space="preserve"> </v>
      </c>
      <c r="N68" s="64" t="str">
        <v xml:space="preserve"> </v>
      </c>
      <c r="O68" s="64" t="str">
        <v xml:space="preserve"> </v>
      </c>
      <c r="P68" s="64" t="str">
        <v xml:space="preserve"> </v>
      </c>
      <c r="Q68" s="64" t="str">
        <v xml:space="preserve"> </v>
      </c>
      <c r="R68" s="64" t="str">
        <v xml:space="preserve"> </v>
      </c>
      <c r="S68" s="64" t="str">
        <v xml:space="preserve"> </v>
      </c>
      <c r="T68" s="64" t="str">
        <v xml:space="preserve"> </v>
      </c>
      <c r="U68" s="64" t="str">
        <v xml:space="preserve"> </v>
      </c>
      <c r="V68" s="64" t="str">
        <v xml:space="preserve"> </v>
      </c>
      <c r="W68" s="64"/>
    </row>
    <row r="69" spans="1:23" s="108" customFormat="1" ht="23.25" customHeight="1" x14ac:dyDescent="0.3">
      <c r="A69" s="106" t="str">
        <v>Erledigt?</v>
      </c>
      <c r="B69" s="107" t="str">
        <v/>
      </c>
      <c r="C69" s="107" t="str">
        <v/>
      </c>
      <c r="D69" s="107" t="str">
        <v/>
      </c>
      <c r="E69" s="107" t="str">
        <v/>
      </c>
      <c r="F69" s="107" t="str">
        <v/>
      </c>
      <c r="G69" s="107" t="str">
        <v/>
      </c>
      <c r="H69" s="107" t="str">
        <v/>
      </c>
      <c r="I69" s="107" t="str">
        <v/>
      </c>
      <c r="J69" s="107" t="str">
        <v/>
      </c>
      <c r="K69" s="107" t="str">
        <v/>
      </c>
      <c r="L69" s="107" t="str">
        <v/>
      </c>
      <c r="M69" s="107" t="str">
        <v/>
      </c>
      <c r="N69" s="107" t="str">
        <v/>
      </c>
      <c r="O69" s="107" t="str">
        <v/>
      </c>
      <c r="P69" s="107" t="str">
        <v/>
      </c>
      <c r="Q69" s="107" t="str">
        <v/>
      </c>
      <c r="R69" s="107" t="str">
        <v/>
      </c>
      <c r="S69" s="107" t="str">
        <v/>
      </c>
      <c r="T69" s="107" t="str">
        <v/>
      </c>
      <c r="U69" s="107" t="str">
        <v/>
      </c>
      <c r="V69" s="107" t="str">
        <v/>
      </c>
      <c r="W69" s="107"/>
    </row>
    <row r="70" spans="1:23" s="23" customFormat="1" ht="42.75" customHeight="1" x14ac:dyDescent="0.3">
      <c r="A70" s="50" t="str">
        <v xml:space="preserve"> </v>
      </c>
      <c r="B70" s="64" t="str">
        <v xml:space="preserve"> </v>
      </c>
      <c r="C70" s="64" t="str">
        <v xml:space="preserve"> </v>
      </c>
      <c r="D70" s="64" t="str">
        <v xml:space="preserve"> </v>
      </c>
      <c r="E70" s="64" t="str">
        <v xml:space="preserve"> </v>
      </c>
      <c r="F70" s="64" t="str">
        <v xml:space="preserve"> </v>
      </c>
      <c r="G70" s="64" t="str">
        <v xml:space="preserve"> </v>
      </c>
      <c r="H70" s="64" t="str">
        <v xml:space="preserve"> </v>
      </c>
      <c r="I70" s="64" t="str">
        <v xml:space="preserve"> </v>
      </c>
      <c r="J70" s="64" t="str">
        <v xml:space="preserve"> </v>
      </c>
      <c r="K70" s="64" t="str">
        <v xml:space="preserve"> </v>
      </c>
      <c r="L70" s="64" t="str">
        <v xml:space="preserve"> </v>
      </c>
      <c r="M70" s="64" t="str">
        <v xml:space="preserve"> </v>
      </c>
      <c r="N70" s="64" t="str">
        <v xml:space="preserve"> </v>
      </c>
      <c r="O70" s="64" t="str">
        <v xml:space="preserve"> </v>
      </c>
      <c r="P70" s="64" t="str">
        <v xml:space="preserve"> </v>
      </c>
      <c r="Q70" s="64" t="str">
        <v xml:space="preserve"> </v>
      </c>
      <c r="R70" s="64" t="str">
        <v xml:space="preserve"> </v>
      </c>
      <c r="S70" s="64" t="str">
        <v xml:space="preserve"> </v>
      </c>
      <c r="T70" s="64" t="str">
        <v xml:space="preserve"> </v>
      </c>
      <c r="U70" s="64" t="str">
        <v xml:space="preserve"> </v>
      </c>
      <c r="V70" s="64" t="str">
        <v xml:space="preserve"> </v>
      </c>
      <c r="W70" s="64"/>
    </row>
    <row r="71" spans="1:23" s="108" customFormat="1" ht="23.25" customHeight="1" x14ac:dyDescent="0.3">
      <c r="A71" s="106" t="str">
        <v>Erledigt?</v>
      </c>
      <c r="B71" s="107" t="str">
        <v/>
      </c>
      <c r="C71" s="107" t="str">
        <v/>
      </c>
      <c r="D71" s="107" t="str">
        <v/>
      </c>
      <c r="E71" s="107" t="str">
        <v/>
      </c>
      <c r="F71" s="107" t="str">
        <v/>
      </c>
      <c r="G71" s="107" t="str">
        <v/>
      </c>
      <c r="H71" s="107" t="str">
        <v/>
      </c>
      <c r="I71" s="107" t="str">
        <v/>
      </c>
      <c r="J71" s="107" t="str">
        <v/>
      </c>
      <c r="K71" s="107" t="str">
        <v/>
      </c>
      <c r="L71" s="107" t="str">
        <v/>
      </c>
      <c r="M71" s="107" t="str">
        <v/>
      </c>
      <c r="N71" s="107" t="str">
        <v/>
      </c>
      <c r="O71" s="107" t="str">
        <v/>
      </c>
      <c r="P71" s="107" t="str">
        <v/>
      </c>
      <c r="Q71" s="107" t="str">
        <v/>
      </c>
      <c r="R71" s="107" t="str">
        <v/>
      </c>
      <c r="S71" s="107" t="str">
        <v/>
      </c>
      <c r="T71" s="107" t="str">
        <v/>
      </c>
      <c r="U71" s="107" t="str">
        <v/>
      </c>
      <c r="V71" s="107" t="str">
        <v/>
      </c>
      <c r="W71" s="107"/>
    </row>
    <row r="72" spans="1:23" s="23" customFormat="1" ht="42.75" customHeight="1" x14ac:dyDescent="0.3">
      <c r="A72" s="50" t="str">
        <v xml:space="preserve"> </v>
      </c>
      <c r="B72" s="64" t="str">
        <v xml:space="preserve"> </v>
      </c>
      <c r="C72" s="64" t="str">
        <v xml:space="preserve"> </v>
      </c>
      <c r="D72" s="64" t="str">
        <v xml:space="preserve"> </v>
      </c>
      <c r="E72" s="64" t="str">
        <v xml:space="preserve"> </v>
      </c>
      <c r="F72" s="64" t="str">
        <v xml:space="preserve"> </v>
      </c>
      <c r="G72" s="64" t="str">
        <v xml:space="preserve"> </v>
      </c>
      <c r="H72" s="64" t="str">
        <v xml:space="preserve"> </v>
      </c>
      <c r="I72" s="64" t="str">
        <v xml:space="preserve"> </v>
      </c>
      <c r="J72" s="64" t="str">
        <v xml:space="preserve"> </v>
      </c>
      <c r="K72" s="64" t="str">
        <v xml:space="preserve"> </v>
      </c>
      <c r="L72" s="64" t="str">
        <v xml:space="preserve"> </v>
      </c>
      <c r="M72" s="64" t="str">
        <v xml:space="preserve"> </v>
      </c>
      <c r="N72" s="64" t="str">
        <v xml:space="preserve"> </v>
      </c>
      <c r="O72" s="64" t="str">
        <v xml:space="preserve"> </v>
      </c>
      <c r="P72" s="64" t="str">
        <v xml:space="preserve"> </v>
      </c>
      <c r="Q72" s="64" t="str">
        <v xml:space="preserve"> </v>
      </c>
      <c r="R72" s="64" t="str">
        <v xml:space="preserve"> </v>
      </c>
      <c r="S72" s="64" t="str">
        <v xml:space="preserve"> </v>
      </c>
      <c r="T72" s="64" t="str">
        <v xml:space="preserve"> </v>
      </c>
      <c r="U72" s="64" t="str">
        <v xml:space="preserve"> </v>
      </c>
      <c r="V72" s="64" t="str">
        <v xml:space="preserve"> </v>
      </c>
      <c r="W72" s="64"/>
    </row>
    <row r="73" spans="1:23" s="108" customFormat="1" ht="23.25" customHeight="1" x14ac:dyDescent="0.3">
      <c r="A73" s="106" t="str">
        <v>Erledigt?</v>
      </c>
      <c r="B73" s="107" t="str">
        <v/>
      </c>
      <c r="C73" s="107" t="str">
        <v/>
      </c>
      <c r="D73" s="107" t="str">
        <v/>
      </c>
      <c r="E73" s="107" t="str">
        <v/>
      </c>
      <c r="F73" s="107" t="str">
        <v/>
      </c>
      <c r="G73" s="107" t="str">
        <v/>
      </c>
      <c r="H73" s="107" t="str">
        <v/>
      </c>
      <c r="I73" s="107" t="str">
        <v/>
      </c>
      <c r="J73" s="107" t="str">
        <v/>
      </c>
      <c r="K73" s="107" t="str">
        <v/>
      </c>
      <c r="L73" s="107" t="str">
        <v/>
      </c>
      <c r="M73" s="107" t="str">
        <v/>
      </c>
      <c r="N73" s="107" t="str">
        <v/>
      </c>
      <c r="O73" s="107" t="str">
        <v/>
      </c>
      <c r="P73" s="107" t="str">
        <v/>
      </c>
      <c r="Q73" s="107" t="str">
        <v/>
      </c>
      <c r="R73" s="107" t="str">
        <v/>
      </c>
      <c r="S73" s="107" t="str">
        <v/>
      </c>
      <c r="T73" s="107" t="str">
        <v/>
      </c>
      <c r="U73" s="107" t="str">
        <v/>
      </c>
      <c r="V73" s="107" t="str">
        <v/>
      </c>
      <c r="W73" s="107"/>
    </row>
    <row r="74" spans="1:23" s="23" customFormat="1" ht="42.75" customHeight="1" x14ac:dyDescent="0.3">
      <c r="A74" s="50" t="str">
        <v xml:space="preserve"> </v>
      </c>
      <c r="B74" s="64" t="str">
        <v xml:space="preserve"> </v>
      </c>
      <c r="C74" s="64" t="str">
        <v xml:space="preserve"> </v>
      </c>
      <c r="D74" s="64" t="str">
        <v xml:space="preserve"> </v>
      </c>
      <c r="E74" s="64" t="str">
        <v xml:space="preserve"> </v>
      </c>
      <c r="F74" s="64" t="str">
        <v xml:space="preserve"> </v>
      </c>
      <c r="G74" s="64" t="str">
        <v xml:space="preserve"> </v>
      </c>
      <c r="H74" s="64" t="str">
        <v xml:space="preserve"> </v>
      </c>
      <c r="I74" s="64" t="str">
        <v xml:space="preserve"> </v>
      </c>
      <c r="J74" s="64" t="str">
        <v xml:space="preserve"> </v>
      </c>
      <c r="K74" s="64" t="str">
        <v xml:space="preserve"> </v>
      </c>
      <c r="L74" s="64" t="str">
        <v xml:space="preserve"> </v>
      </c>
      <c r="M74" s="64" t="str">
        <v xml:space="preserve"> </v>
      </c>
      <c r="N74" s="64" t="str">
        <v xml:space="preserve"> </v>
      </c>
      <c r="O74" s="64" t="str">
        <v xml:space="preserve"> </v>
      </c>
      <c r="P74" s="64" t="str">
        <v xml:space="preserve"> </v>
      </c>
      <c r="Q74" s="64" t="str">
        <v xml:space="preserve"> </v>
      </c>
      <c r="R74" s="64" t="str">
        <v xml:space="preserve"> </v>
      </c>
      <c r="S74" s="64" t="str">
        <v xml:space="preserve"> </v>
      </c>
      <c r="T74" s="64" t="str">
        <v xml:space="preserve"> </v>
      </c>
      <c r="U74" s="64" t="str">
        <v xml:space="preserve"> </v>
      </c>
      <c r="V74" s="64" t="str">
        <v xml:space="preserve"> </v>
      </c>
      <c r="W74" s="64"/>
    </row>
    <row r="75" spans="1:23" s="108" customFormat="1" ht="23.25" customHeight="1" x14ac:dyDescent="0.3">
      <c r="A75" s="106" t="str">
        <v>Erledigt?</v>
      </c>
      <c r="B75" s="107" t="str">
        <v/>
      </c>
      <c r="C75" s="107" t="str">
        <v/>
      </c>
      <c r="D75" s="107" t="str">
        <v/>
      </c>
      <c r="E75" s="107" t="str">
        <v/>
      </c>
      <c r="F75" s="107" t="str">
        <v/>
      </c>
      <c r="G75" s="107" t="str">
        <v/>
      </c>
      <c r="H75" s="107" t="str">
        <v/>
      </c>
      <c r="I75" s="107" t="str">
        <v/>
      </c>
      <c r="J75" s="107" t="str">
        <v/>
      </c>
      <c r="K75" s="107" t="str">
        <v/>
      </c>
      <c r="L75" s="107" t="str">
        <v/>
      </c>
      <c r="M75" s="107" t="str">
        <v/>
      </c>
      <c r="N75" s="107" t="str">
        <v/>
      </c>
      <c r="O75" s="107" t="str">
        <v/>
      </c>
      <c r="P75" s="107" t="str">
        <v/>
      </c>
      <c r="Q75" s="107" t="str">
        <v/>
      </c>
      <c r="R75" s="107" t="str">
        <v/>
      </c>
      <c r="S75" s="107" t="str">
        <v/>
      </c>
      <c r="T75" s="107" t="str">
        <v/>
      </c>
      <c r="U75" s="107" t="str">
        <v/>
      </c>
      <c r="V75" s="107" t="str">
        <v/>
      </c>
      <c r="W75" s="107"/>
    </row>
    <row r="76" spans="1:23" s="23" customFormat="1" ht="42.75" customHeight="1" x14ac:dyDescent="0.3">
      <c r="A76" s="50" t="str">
        <v xml:space="preserve"> </v>
      </c>
      <c r="B76" s="64" t="str">
        <v xml:space="preserve"> </v>
      </c>
      <c r="C76" s="64" t="str">
        <v xml:space="preserve"> </v>
      </c>
      <c r="D76" s="64" t="str">
        <v xml:space="preserve"> </v>
      </c>
      <c r="E76" s="64" t="str">
        <v xml:space="preserve"> </v>
      </c>
      <c r="F76" s="64" t="str">
        <v xml:space="preserve"> </v>
      </c>
      <c r="G76" s="64" t="str">
        <v xml:space="preserve"> </v>
      </c>
      <c r="H76" s="64" t="str">
        <v xml:space="preserve"> </v>
      </c>
      <c r="I76" s="64" t="str">
        <v xml:space="preserve"> </v>
      </c>
      <c r="J76" s="64" t="str">
        <v xml:space="preserve"> </v>
      </c>
      <c r="K76" s="64" t="str">
        <v xml:space="preserve"> </v>
      </c>
      <c r="L76" s="64" t="str">
        <v xml:space="preserve"> </v>
      </c>
      <c r="M76" s="64" t="str">
        <v xml:space="preserve"> </v>
      </c>
      <c r="N76" s="64" t="str">
        <v xml:space="preserve"> </v>
      </c>
      <c r="O76" s="64" t="str">
        <v xml:space="preserve"> </v>
      </c>
      <c r="P76" s="64" t="str">
        <v xml:space="preserve"> </v>
      </c>
      <c r="Q76" s="64" t="str">
        <v xml:space="preserve"> </v>
      </c>
      <c r="R76" s="64" t="str">
        <v xml:space="preserve"> </v>
      </c>
      <c r="S76" s="64" t="str">
        <v xml:space="preserve"> </v>
      </c>
      <c r="T76" s="64" t="str">
        <v xml:space="preserve"> </v>
      </c>
      <c r="U76" s="64" t="str">
        <v xml:space="preserve"> </v>
      </c>
      <c r="V76" s="64" t="str">
        <v xml:space="preserve"> </v>
      </c>
      <c r="W76" s="64"/>
    </row>
    <row r="77" spans="1:23" s="108" customFormat="1" ht="23.25" customHeight="1" x14ac:dyDescent="0.3">
      <c r="A77" s="106" t="str">
        <v>Erledigt?</v>
      </c>
      <c r="B77" s="107" t="str">
        <v/>
      </c>
      <c r="C77" s="107" t="str">
        <v/>
      </c>
      <c r="D77" s="107" t="str">
        <v/>
      </c>
      <c r="E77" s="107" t="str">
        <v/>
      </c>
      <c r="F77" s="107" t="str">
        <v/>
      </c>
      <c r="G77" s="107" t="str">
        <v/>
      </c>
      <c r="H77" s="107" t="str">
        <v/>
      </c>
      <c r="I77" s="107" t="str">
        <v/>
      </c>
      <c r="J77" s="107" t="str">
        <v/>
      </c>
      <c r="K77" s="107" t="str">
        <v/>
      </c>
      <c r="L77" s="107" t="str">
        <v/>
      </c>
      <c r="M77" s="107" t="str">
        <v/>
      </c>
      <c r="N77" s="107" t="str">
        <v/>
      </c>
      <c r="O77" s="107" t="str">
        <v/>
      </c>
      <c r="P77" s="107" t="str">
        <v/>
      </c>
      <c r="Q77" s="107" t="str">
        <v/>
      </c>
      <c r="R77" s="107" t="str">
        <v/>
      </c>
      <c r="S77" s="107" t="str">
        <v/>
      </c>
      <c r="T77" s="107" t="str">
        <v/>
      </c>
      <c r="U77" s="107" t="str">
        <v/>
      </c>
      <c r="V77" s="107" t="str">
        <v/>
      </c>
      <c r="W77" s="107"/>
    </row>
    <row r="78" spans="1:23" s="23" customFormat="1" ht="42.75" customHeight="1" x14ac:dyDescent="0.3">
      <c r="A78" s="50" t="str">
        <v xml:space="preserve"> </v>
      </c>
      <c r="B78" s="64" t="str">
        <v xml:space="preserve"> </v>
      </c>
      <c r="C78" s="64" t="str">
        <v xml:space="preserve"> </v>
      </c>
      <c r="D78" s="64" t="str">
        <v xml:space="preserve"> </v>
      </c>
      <c r="E78" s="64" t="str">
        <v xml:space="preserve"> </v>
      </c>
      <c r="F78" s="64" t="str">
        <v xml:space="preserve"> </v>
      </c>
      <c r="G78" s="64" t="str">
        <v xml:space="preserve"> </v>
      </c>
      <c r="H78" s="64" t="str">
        <v xml:space="preserve"> </v>
      </c>
      <c r="I78" s="64" t="str">
        <v xml:space="preserve"> </v>
      </c>
      <c r="J78" s="64" t="str">
        <v xml:space="preserve"> </v>
      </c>
      <c r="K78" s="64" t="str">
        <v xml:space="preserve"> </v>
      </c>
      <c r="L78" s="64" t="str">
        <v xml:space="preserve"> </v>
      </c>
      <c r="M78" s="64" t="str">
        <v xml:space="preserve"> </v>
      </c>
      <c r="N78" s="64" t="str">
        <v xml:space="preserve"> </v>
      </c>
      <c r="O78" s="64" t="str">
        <v xml:space="preserve"> </v>
      </c>
      <c r="P78" s="64" t="str">
        <v xml:space="preserve"> </v>
      </c>
      <c r="Q78" s="64" t="str">
        <v xml:space="preserve"> </v>
      </c>
      <c r="R78" s="64" t="str">
        <v xml:space="preserve"> </v>
      </c>
      <c r="S78" s="64" t="str">
        <v xml:space="preserve"> </v>
      </c>
      <c r="T78" s="64" t="str">
        <v xml:space="preserve"> </v>
      </c>
      <c r="U78" s="64" t="str">
        <v xml:space="preserve"> </v>
      </c>
      <c r="V78" s="64" t="str">
        <v xml:space="preserve"> </v>
      </c>
      <c r="W78" s="64"/>
    </row>
    <row r="79" spans="1:23" s="108" customFormat="1" ht="23.25" customHeight="1" x14ac:dyDescent="0.3">
      <c r="A79" s="106" t="str">
        <v>Erledigt?</v>
      </c>
      <c r="B79" s="107" t="str">
        <v/>
      </c>
      <c r="C79" s="107" t="str">
        <v/>
      </c>
      <c r="D79" s="107" t="str">
        <v/>
      </c>
      <c r="E79" s="107" t="str">
        <v/>
      </c>
      <c r="F79" s="107" t="str">
        <v/>
      </c>
      <c r="G79" s="107" t="str">
        <v/>
      </c>
      <c r="H79" s="107" t="str">
        <v/>
      </c>
      <c r="I79" s="107" t="str">
        <v/>
      </c>
      <c r="J79" s="107" t="str">
        <v/>
      </c>
      <c r="K79" s="107" t="str">
        <v/>
      </c>
      <c r="L79" s="107" t="str">
        <v/>
      </c>
      <c r="M79" s="107" t="str">
        <v/>
      </c>
      <c r="N79" s="107" t="str">
        <v/>
      </c>
      <c r="O79" s="107" t="str">
        <v/>
      </c>
      <c r="P79" s="107" t="str">
        <v/>
      </c>
      <c r="Q79" s="107" t="str">
        <v/>
      </c>
      <c r="R79" s="107" t="str">
        <v/>
      </c>
      <c r="S79" s="107" t="str">
        <v/>
      </c>
      <c r="T79" s="107" t="str">
        <v/>
      </c>
      <c r="U79" s="107" t="str">
        <v/>
      </c>
      <c r="V79" s="107" t="str">
        <v/>
      </c>
      <c r="W79" s="107"/>
    </row>
    <row r="80" spans="1:23" s="23" customFormat="1" ht="42.75" customHeight="1" x14ac:dyDescent="0.3">
      <c r="A80" s="50" t="str">
        <v xml:space="preserve"> </v>
      </c>
      <c r="B80" s="64" t="str">
        <v xml:space="preserve"> </v>
      </c>
      <c r="C80" s="64" t="str">
        <v xml:space="preserve"> </v>
      </c>
      <c r="D80" s="64" t="str">
        <v xml:space="preserve"> </v>
      </c>
      <c r="E80" s="64" t="str">
        <v xml:space="preserve"> </v>
      </c>
      <c r="F80" s="64" t="str">
        <v xml:space="preserve"> </v>
      </c>
      <c r="G80" s="64" t="str">
        <v xml:space="preserve"> </v>
      </c>
      <c r="H80" s="64" t="str">
        <v xml:space="preserve"> </v>
      </c>
      <c r="I80" s="64" t="str">
        <v xml:space="preserve"> </v>
      </c>
      <c r="J80" s="64" t="str">
        <v xml:space="preserve"> </v>
      </c>
      <c r="K80" s="64" t="str">
        <v xml:space="preserve"> </v>
      </c>
      <c r="L80" s="64" t="str">
        <v xml:space="preserve"> </v>
      </c>
      <c r="M80" s="64" t="str">
        <v xml:space="preserve"> </v>
      </c>
      <c r="N80" s="64" t="str">
        <v xml:space="preserve"> </v>
      </c>
      <c r="O80" s="64" t="str">
        <v xml:space="preserve"> </v>
      </c>
      <c r="P80" s="64" t="str">
        <v xml:space="preserve"> </v>
      </c>
      <c r="Q80" s="64" t="str">
        <v xml:space="preserve"> </v>
      </c>
      <c r="R80" s="64" t="str">
        <v xml:space="preserve"> </v>
      </c>
      <c r="S80" s="64" t="str">
        <v xml:space="preserve"> </v>
      </c>
      <c r="T80" s="64" t="str">
        <v xml:space="preserve"> </v>
      </c>
      <c r="U80" s="64" t="str">
        <v xml:space="preserve"> </v>
      </c>
      <c r="V80" s="64" t="str">
        <v xml:space="preserve"> </v>
      </c>
      <c r="W80" s="64"/>
    </row>
    <row r="81" spans="1:23" s="108" customFormat="1" ht="23.25" customHeight="1" x14ac:dyDescent="0.3">
      <c r="A81" s="106" t="str">
        <v>Erledigt?</v>
      </c>
      <c r="B81" s="107" t="str">
        <v/>
      </c>
      <c r="C81" s="107" t="str">
        <v/>
      </c>
      <c r="D81" s="107" t="str">
        <v/>
      </c>
      <c r="E81" s="107" t="str">
        <v/>
      </c>
      <c r="F81" s="107" t="str">
        <v/>
      </c>
      <c r="G81" s="107" t="str">
        <v/>
      </c>
      <c r="H81" s="107" t="str">
        <v/>
      </c>
      <c r="I81" s="107" t="str">
        <v/>
      </c>
      <c r="J81" s="107" t="str">
        <v/>
      </c>
      <c r="K81" s="107" t="str">
        <v/>
      </c>
      <c r="L81" s="107" t="str">
        <v/>
      </c>
      <c r="M81" s="107" t="str">
        <v/>
      </c>
      <c r="N81" s="107" t="str">
        <v/>
      </c>
      <c r="O81" s="107" t="str">
        <v/>
      </c>
      <c r="P81" s="107" t="str">
        <v/>
      </c>
      <c r="Q81" s="107" t="str">
        <v/>
      </c>
      <c r="R81" s="107" t="str">
        <v/>
      </c>
      <c r="S81" s="107" t="str">
        <v/>
      </c>
      <c r="T81" s="107" t="str">
        <v/>
      </c>
      <c r="U81" s="107" t="str">
        <v/>
      </c>
      <c r="V81" s="107" t="str">
        <v/>
      </c>
      <c r="W81" s="107"/>
    </row>
    <row r="82" spans="1:23" s="23" customFormat="1" ht="42.75" customHeight="1" x14ac:dyDescent="0.3">
      <c r="A82" s="50" t="str">
        <v xml:space="preserve"> </v>
      </c>
      <c r="B82" s="64" t="str">
        <v xml:space="preserve"> </v>
      </c>
      <c r="C82" s="64" t="str">
        <v xml:space="preserve"> </v>
      </c>
      <c r="D82" s="64" t="str">
        <v xml:space="preserve"> </v>
      </c>
      <c r="E82" s="64" t="str">
        <v xml:space="preserve"> </v>
      </c>
      <c r="F82" s="64" t="str">
        <v xml:space="preserve"> </v>
      </c>
      <c r="G82" s="64" t="str">
        <v xml:space="preserve"> </v>
      </c>
      <c r="H82" s="64" t="str">
        <v xml:space="preserve"> </v>
      </c>
      <c r="I82" s="64" t="str">
        <v xml:space="preserve"> </v>
      </c>
      <c r="J82" s="64" t="str">
        <v xml:space="preserve"> </v>
      </c>
      <c r="K82" s="64" t="str">
        <v xml:space="preserve"> </v>
      </c>
      <c r="L82" s="64" t="str">
        <v xml:space="preserve"> </v>
      </c>
      <c r="M82" s="64" t="str">
        <v xml:space="preserve"> </v>
      </c>
      <c r="N82" s="64" t="str">
        <v xml:space="preserve"> </v>
      </c>
      <c r="O82" s="64" t="str">
        <v xml:space="preserve"> </v>
      </c>
      <c r="P82" s="64" t="str">
        <v xml:space="preserve"> </v>
      </c>
      <c r="Q82" s="64" t="str">
        <v xml:space="preserve"> </v>
      </c>
      <c r="R82" s="64" t="str">
        <v xml:space="preserve"> </v>
      </c>
      <c r="S82" s="64" t="str">
        <v xml:space="preserve"> </v>
      </c>
      <c r="T82" s="64" t="str">
        <v xml:space="preserve"> </v>
      </c>
      <c r="U82" s="64" t="str">
        <v xml:space="preserve"> </v>
      </c>
      <c r="V82" s="64" t="str">
        <v xml:space="preserve"> </v>
      </c>
      <c r="W82" s="64"/>
    </row>
    <row r="83" spans="1:23" s="108" customFormat="1" ht="23.25" customHeight="1" x14ac:dyDescent="0.3">
      <c r="A83" s="106" t="str">
        <v>Erledigt?</v>
      </c>
      <c r="B83" s="107" t="str">
        <v/>
      </c>
      <c r="C83" s="107" t="str">
        <v/>
      </c>
      <c r="D83" s="107" t="str">
        <v/>
      </c>
      <c r="E83" s="107" t="str">
        <v/>
      </c>
      <c r="F83" s="107" t="str">
        <v/>
      </c>
      <c r="G83" s="107" t="str">
        <v/>
      </c>
      <c r="H83" s="107" t="str">
        <v/>
      </c>
      <c r="I83" s="107" t="str">
        <v/>
      </c>
      <c r="J83" s="107" t="str">
        <v/>
      </c>
      <c r="K83" s="107" t="str">
        <v/>
      </c>
      <c r="L83" s="107" t="str">
        <v/>
      </c>
      <c r="M83" s="107" t="str">
        <v/>
      </c>
      <c r="N83" s="107" t="str">
        <v/>
      </c>
      <c r="O83" s="107" t="str">
        <v/>
      </c>
      <c r="P83" s="107" t="str">
        <v/>
      </c>
      <c r="Q83" s="107" t="str">
        <v/>
      </c>
      <c r="R83" s="107" t="str">
        <v/>
      </c>
      <c r="S83" s="107" t="str">
        <v/>
      </c>
      <c r="T83" s="107" t="str">
        <v/>
      </c>
      <c r="U83" s="107" t="str">
        <v/>
      </c>
      <c r="V83" s="107" t="str">
        <v/>
      </c>
      <c r="W83" s="107"/>
    </row>
    <row r="84" spans="1:23" s="23" customFormat="1" ht="42.75" customHeight="1" x14ac:dyDescent="0.3">
      <c r="A84" s="50" t="str">
        <v xml:space="preserve"> </v>
      </c>
      <c r="B84" s="64" t="str">
        <v xml:space="preserve"> </v>
      </c>
      <c r="C84" s="64" t="str">
        <v xml:space="preserve"> </v>
      </c>
      <c r="D84" s="64" t="str">
        <v xml:space="preserve"> </v>
      </c>
      <c r="E84" s="64" t="str">
        <v xml:space="preserve"> </v>
      </c>
      <c r="F84" s="64" t="str">
        <v xml:space="preserve"> </v>
      </c>
      <c r="G84" s="64" t="str">
        <v xml:space="preserve"> </v>
      </c>
      <c r="H84" s="64" t="str">
        <v xml:space="preserve"> </v>
      </c>
      <c r="I84" s="64" t="str">
        <v xml:space="preserve"> </v>
      </c>
      <c r="J84" s="64" t="str">
        <v xml:space="preserve"> </v>
      </c>
      <c r="K84" s="64" t="str">
        <v xml:space="preserve"> </v>
      </c>
      <c r="L84" s="64" t="str">
        <v xml:space="preserve"> </v>
      </c>
      <c r="M84" s="64" t="str">
        <v xml:space="preserve"> </v>
      </c>
      <c r="N84" s="64" t="str">
        <v xml:space="preserve"> </v>
      </c>
      <c r="O84" s="64" t="str">
        <v xml:space="preserve"> </v>
      </c>
      <c r="P84" s="64" t="str">
        <v xml:space="preserve"> </v>
      </c>
      <c r="Q84" s="64" t="str">
        <v xml:space="preserve"> </v>
      </c>
      <c r="R84" s="64" t="str">
        <v xml:space="preserve"> </v>
      </c>
      <c r="S84" s="64" t="str">
        <v xml:space="preserve"> </v>
      </c>
      <c r="T84" s="64" t="str">
        <v xml:space="preserve"> </v>
      </c>
      <c r="U84" s="64" t="str">
        <v xml:space="preserve"> </v>
      </c>
      <c r="V84" s="64" t="str">
        <v xml:space="preserve"> </v>
      </c>
      <c r="W84" s="64"/>
    </row>
    <row r="85" spans="1:23" s="108" customFormat="1" ht="23.25" customHeight="1" x14ac:dyDescent="0.3">
      <c r="A85" s="106" t="str">
        <v>Erledigt?</v>
      </c>
      <c r="B85" s="107" t="str">
        <v/>
      </c>
      <c r="C85" s="107" t="str">
        <v/>
      </c>
      <c r="D85" s="107" t="str">
        <v/>
      </c>
      <c r="E85" s="107" t="str">
        <v/>
      </c>
      <c r="F85" s="107" t="str">
        <v/>
      </c>
      <c r="G85" s="107" t="str">
        <v/>
      </c>
      <c r="H85" s="107" t="str">
        <v/>
      </c>
      <c r="I85" s="107" t="str">
        <v/>
      </c>
      <c r="J85" s="107" t="str">
        <v/>
      </c>
      <c r="K85" s="107" t="str">
        <v/>
      </c>
      <c r="L85" s="107" t="str">
        <v/>
      </c>
      <c r="M85" s="107" t="str">
        <v/>
      </c>
      <c r="N85" s="107" t="str">
        <v/>
      </c>
      <c r="O85" s="107" t="str">
        <v/>
      </c>
      <c r="P85" s="107" t="str">
        <v/>
      </c>
      <c r="Q85" s="107" t="str">
        <v/>
      </c>
      <c r="R85" s="107" t="str">
        <v/>
      </c>
      <c r="S85" s="107" t="str">
        <v/>
      </c>
      <c r="T85" s="107" t="str">
        <v/>
      </c>
      <c r="U85" s="107" t="str">
        <v/>
      </c>
      <c r="V85" s="107" t="str">
        <v/>
      </c>
      <c r="W85" s="107"/>
    </row>
    <row r="86" spans="1:23" s="23" customFormat="1" ht="42.75" customHeight="1" x14ac:dyDescent="0.3">
      <c r="A86" s="50" t="str">
        <v xml:space="preserve"> </v>
      </c>
      <c r="B86" s="64" t="str">
        <v xml:space="preserve"> </v>
      </c>
      <c r="C86" s="64" t="str">
        <v xml:space="preserve"> </v>
      </c>
      <c r="D86" s="64" t="str">
        <v xml:space="preserve"> </v>
      </c>
      <c r="E86" s="64" t="str">
        <v xml:space="preserve"> </v>
      </c>
      <c r="F86" s="64" t="str">
        <v xml:space="preserve"> </v>
      </c>
      <c r="G86" s="64" t="str">
        <v xml:space="preserve"> </v>
      </c>
      <c r="H86" s="64" t="str">
        <v xml:space="preserve"> </v>
      </c>
      <c r="I86" s="64" t="str">
        <v xml:space="preserve"> </v>
      </c>
      <c r="J86" s="64" t="str">
        <v xml:space="preserve"> </v>
      </c>
      <c r="K86" s="64" t="str">
        <v xml:space="preserve"> </v>
      </c>
      <c r="L86" s="64" t="str">
        <v xml:space="preserve"> </v>
      </c>
      <c r="M86" s="64" t="str">
        <v xml:space="preserve"> </v>
      </c>
      <c r="N86" s="64" t="str">
        <v xml:space="preserve"> </v>
      </c>
      <c r="O86" s="64" t="str">
        <v xml:space="preserve"> </v>
      </c>
      <c r="P86" s="64" t="str">
        <v xml:space="preserve"> </v>
      </c>
      <c r="Q86" s="64" t="str">
        <v xml:space="preserve"> </v>
      </c>
      <c r="R86" s="64" t="str">
        <v xml:space="preserve"> </v>
      </c>
      <c r="S86" s="64" t="str">
        <v xml:space="preserve"> </v>
      </c>
      <c r="T86" s="64" t="str">
        <v xml:space="preserve"> </v>
      </c>
      <c r="U86" s="64" t="str">
        <v xml:space="preserve"> </v>
      </c>
      <c r="V86" s="64" t="str">
        <v xml:space="preserve"> </v>
      </c>
      <c r="W86" s="64"/>
    </row>
    <row r="87" spans="1:23" s="108" customFormat="1" ht="23.25" customHeight="1" x14ac:dyDescent="0.3">
      <c r="A87" s="106" t="str">
        <v>Erledigt?</v>
      </c>
      <c r="B87" s="107" t="str">
        <v/>
      </c>
      <c r="C87" s="107" t="str">
        <v/>
      </c>
      <c r="D87" s="107" t="str">
        <v/>
      </c>
      <c r="E87" s="107" t="str">
        <v/>
      </c>
      <c r="F87" s="107" t="str">
        <v/>
      </c>
      <c r="G87" s="107" t="str">
        <v/>
      </c>
      <c r="H87" s="107" t="str">
        <v/>
      </c>
      <c r="I87" s="107" t="str">
        <v/>
      </c>
      <c r="J87" s="107" t="str">
        <v/>
      </c>
      <c r="K87" s="107" t="str">
        <v/>
      </c>
      <c r="L87" s="107" t="str">
        <v/>
      </c>
      <c r="M87" s="107" t="str">
        <v/>
      </c>
      <c r="N87" s="107" t="str">
        <v/>
      </c>
      <c r="O87" s="107" t="str">
        <v/>
      </c>
      <c r="P87" s="107" t="str">
        <v/>
      </c>
      <c r="Q87" s="107" t="str">
        <v/>
      </c>
      <c r="R87" s="107" t="str">
        <v/>
      </c>
      <c r="S87" s="107" t="str">
        <v/>
      </c>
      <c r="T87" s="107" t="str">
        <v/>
      </c>
      <c r="U87" s="107" t="str">
        <v/>
      </c>
      <c r="V87" s="107" t="str">
        <v/>
      </c>
      <c r="W87" s="107"/>
    </row>
    <row r="88" spans="1:23" s="23" customFormat="1" ht="42.75" customHeight="1" x14ac:dyDescent="0.3">
      <c r="A88" s="50" t="str">
        <v xml:space="preserve"> </v>
      </c>
      <c r="B88" s="64" t="str">
        <v xml:space="preserve"> </v>
      </c>
      <c r="C88" s="64" t="str">
        <v xml:space="preserve"> </v>
      </c>
      <c r="D88" s="64" t="str">
        <v xml:space="preserve"> </v>
      </c>
      <c r="E88" s="64" t="str">
        <v xml:space="preserve"> </v>
      </c>
      <c r="F88" s="64" t="str">
        <v xml:space="preserve"> </v>
      </c>
      <c r="G88" s="64" t="str">
        <v xml:space="preserve"> </v>
      </c>
      <c r="H88" s="64" t="str">
        <v xml:space="preserve"> </v>
      </c>
      <c r="I88" s="64" t="str">
        <v xml:space="preserve"> </v>
      </c>
      <c r="J88" s="64" t="str">
        <v xml:space="preserve"> </v>
      </c>
      <c r="K88" s="64" t="str">
        <v xml:space="preserve"> </v>
      </c>
      <c r="L88" s="64" t="str">
        <v xml:space="preserve"> </v>
      </c>
      <c r="M88" s="64" t="str">
        <v xml:space="preserve"> </v>
      </c>
      <c r="N88" s="64" t="str">
        <v xml:space="preserve"> </v>
      </c>
      <c r="O88" s="64" t="str">
        <v xml:space="preserve"> </v>
      </c>
      <c r="P88" s="64" t="str">
        <v xml:space="preserve"> </v>
      </c>
      <c r="Q88" s="64" t="str">
        <v xml:space="preserve"> </v>
      </c>
      <c r="R88" s="64" t="str">
        <v xml:space="preserve"> </v>
      </c>
      <c r="S88" s="64" t="str">
        <v xml:space="preserve"> </v>
      </c>
      <c r="T88" s="64" t="str">
        <v xml:space="preserve"> </v>
      </c>
      <c r="U88" s="64" t="str">
        <v xml:space="preserve"> </v>
      </c>
      <c r="V88" s="64" t="str">
        <v xml:space="preserve"> </v>
      </c>
      <c r="W88" s="64"/>
    </row>
    <row r="89" spans="1:23" s="108" customFormat="1" ht="23.25" customHeight="1" x14ac:dyDescent="0.3">
      <c r="A89" s="106" t="str">
        <v>Erledigt?</v>
      </c>
      <c r="B89" s="107" t="str">
        <v/>
      </c>
      <c r="C89" s="107" t="str">
        <v/>
      </c>
      <c r="D89" s="107" t="str">
        <v/>
      </c>
      <c r="E89" s="107" t="str">
        <v/>
      </c>
      <c r="F89" s="107" t="str">
        <v/>
      </c>
      <c r="G89" s="107" t="str">
        <v/>
      </c>
      <c r="H89" s="107" t="str">
        <v/>
      </c>
      <c r="I89" s="107" t="str">
        <v/>
      </c>
      <c r="J89" s="107" t="str">
        <v/>
      </c>
      <c r="K89" s="107" t="str">
        <v/>
      </c>
      <c r="L89" s="107" t="str">
        <v/>
      </c>
      <c r="M89" s="107" t="str">
        <v/>
      </c>
      <c r="N89" s="107" t="str">
        <v/>
      </c>
      <c r="O89" s="107" t="str">
        <v/>
      </c>
      <c r="P89" s="107" t="str">
        <v/>
      </c>
      <c r="Q89" s="107" t="str">
        <v/>
      </c>
      <c r="R89" s="107" t="str">
        <v/>
      </c>
      <c r="S89" s="107" t="str">
        <v/>
      </c>
      <c r="T89" s="107" t="str">
        <v/>
      </c>
      <c r="U89" s="107" t="str">
        <v/>
      </c>
      <c r="V89" s="107" t="str">
        <v/>
      </c>
      <c r="W89" s="107"/>
    </row>
    <row r="90" spans="1:23" s="23" customFormat="1" ht="42.75" customHeight="1" x14ac:dyDescent="0.3">
      <c r="A90" s="50" t="str">
        <v xml:space="preserve"> </v>
      </c>
      <c r="B90" s="64" t="str">
        <v xml:space="preserve"> </v>
      </c>
      <c r="C90" s="64" t="str">
        <v xml:space="preserve"> </v>
      </c>
      <c r="D90" s="64" t="str">
        <v xml:space="preserve"> </v>
      </c>
      <c r="E90" s="64" t="str">
        <v xml:space="preserve"> </v>
      </c>
      <c r="F90" s="64" t="str">
        <v xml:space="preserve"> </v>
      </c>
      <c r="G90" s="64" t="str">
        <v xml:space="preserve"> </v>
      </c>
      <c r="H90" s="64" t="str">
        <v xml:space="preserve"> </v>
      </c>
      <c r="I90" s="64" t="str">
        <v xml:space="preserve"> </v>
      </c>
      <c r="J90" s="64" t="str">
        <v xml:space="preserve"> </v>
      </c>
      <c r="K90" s="64" t="str">
        <v xml:space="preserve"> </v>
      </c>
      <c r="L90" s="64" t="str">
        <v xml:space="preserve"> </v>
      </c>
      <c r="M90" s="64" t="str">
        <v xml:space="preserve"> </v>
      </c>
      <c r="N90" s="64" t="str">
        <v xml:space="preserve"> </v>
      </c>
      <c r="O90" s="64" t="str">
        <v xml:space="preserve"> </v>
      </c>
      <c r="P90" s="64" t="str">
        <v xml:space="preserve"> </v>
      </c>
      <c r="Q90" s="64" t="str">
        <v xml:space="preserve"> </v>
      </c>
      <c r="R90" s="64" t="str">
        <v xml:space="preserve"> </v>
      </c>
      <c r="S90" s="64" t="str">
        <v xml:space="preserve"> </v>
      </c>
      <c r="T90" s="64" t="str">
        <v xml:space="preserve"> </v>
      </c>
      <c r="U90" s="64" t="str">
        <v xml:space="preserve"> </v>
      </c>
      <c r="V90" s="64" t="str">
        <v xml:space="preserve"> </v>
      </c>
      <c r="W90" s="64"/>
    </row>
    <row r="91" spans="1:23" s="108" customFormat="1" ht="23.25" customHeight="1" x14ac:dyDescent="0.3">
      <c r="A91" s="106" t="str">
        <v>Erledigt?</v>
      </c>
      <c r="B91" s="107" t="str">
        <v/>
      </c>
      <c r="C91" s="107" t="str">
        <v/>
      </c>
      <c r="D91" s="107" t="str">
        <v/>
      </c>
      <c r="E91" s="107" t="str">
        <v/>
      </c>
      <c r="F91" s="107" t="str">
        <v/>
      </c>
      <c r="G91" s="107" t="str">
        <v/>
      </c>
      <c r="H91" s="107" t="str">
        <v/>
      </c>
      <c r="I91" s="107" t="str">
        <v/>
      </c>
      <c r="J91" s="107" t="str">
        <v/>
      </c>
      <c r="K91" s="107" t="str">
        <v/>
      </c>
      <c r="L91" s="107" t="str">
        <v/>
      </c>
      <c r="M91" s="107" t="str">
        <v/>
      </c>
      <c r="N91" s="107" t="str">
        <v/>
      </c>
      <c r="O91" s="107" t="str">
        <v/>
      </c>
      <c r="P91" s="107" t="str">
        <v/>
      </c>
      <c r="Q91" s="107" t="str">
        <v/>
      </c>
      <c r="R91" s="107" t="str">
        <v/>
      </c>
      <c r="S91" s="107" t="str">
        <v/>
      </c>
      <c r="T91" s="107" t="str">
        <v/>
      </c>
      <c r="U91" s="107" t="str">
        <v/>
      </c>
      <c r="V91" s="107" t="str">
        <v/>
      </c>
      <c r="W91" s="107"/>
    </row>
    <row r="92" spans="1:23" s="23" customFormat="1" ht="42.75" customHeight="1" x14ac:dyDescent="0.3">
      <c r="A92" s="50" t="str">
        <v xml:space="preserve"> </v>
      </c>
      <c r="B92" s="64" t="str">
        <v xml:space="preserve"> </v>
      </c>
      <c r="C92" s="64" t="str">
        <v xml:space="preserve"> </v>
      </c>
      <c r="D92" s="64" t="str">
        <v xml:space="preserve"> </v>
      </c>
      <c r="E92" s="64" t="str">
        <v xml:space="preserve"> </v>
      </c>
      <c r="F92" s="64" t="str">
        <v xml:space="preserve"> </v>
      </c>
      <c r="G92" s="64" t="str">
        <v xml:space="preserve"> </v>
      </c>
      <c r="H92" s="64" t="str">
        <v xml:space="preserve"> </v>
      </c>
      <c r="I92" s="64" t="str">
        <v xml:space="preserve"> </v>
      </c>
      <c r="J92" s="64" t="str">
        <v xml:space="preserve"> </v>
      </c>
      <c r="K92" s="64" t="str">
        <v xml:space="preserve"> </v>
      </c>
      <c r="L92" s="64" t="str">
        <v xml:space="preserve"> </v>
      </c>
      <c r="M92" s="64" t="str">
        <v xml:space="preserve"> </v>
      </c>
      <c r="N92" s="64" t="str">
        <v xml:space="preserve"> </v>
      </c>
      <c r="O92" s="64" t="str">
        <v xml:space="preserve"> </v>
      </c>
      <c r="P92" s="64" t="str">
        <v xml:space="preserve"> </v>
      </c>
      <c r="Q92" s="64" t="str">
        <v xml:space="preserve"> </v>
      </c>
      <c r="R92" s="64" t="str">
        <v xml:space="preserve"> </v>
      </c>
      <c r="S92" s="64" t="str">
        <v xml:space="preserve"> </v>
      </c>
      <c r="T92" s="64" t="str">
        <v xml:space="preserve"> </v>
      </c>
      <c r="U92" s="64" t="str">
        <v xml:space="preserve"> </v>
      </c>
      <c r="V92" s="64" t="str">
        <v xml:space="preserve"> </v>
      </c>
      <c r="W92" s="64"/>
    </row>
    <row r="93" spans="1:23" s="108" customFormat="1" ht="23.25" customHeight="1" x14ac:dyDescent="0.3">
      <c r="A93" s="106" t="str">
        <v>Erledigt?</v>
      </c>
      <c r="B93" s="107" t="str">
        <v/>
      </c>
      <c r="C93" s="107" t="str">
        <v/>
      </c>
      <c r="D93" s="107" t="str">
        <v/>
      </c>
      <c r="E93" s="107" t="str">
        <v/>
      </c>
      <c r="F93" s="107" t="str">
        <v/>
      </c>
      <c r="G93" s="107" t="str">
        <v/>
      </c>
      <c r="H93" s="107" t="str">
        <v/>
      </c>
      <c r="I93" s="107" t="str">
        <v/>
      </c>
      <c r="J93" s="107" t="str">
        <v/>
      </c>
      <c r="K93" s="107" t="str">
        <v/>
      </c>
      <c r="L93" s="107" t="str">
        <v/>
      </c>
      <c r="M93" s="107" t="str">
        <v/>
      </c>
      <c r="N93" s="107" t="str">
        <v/>
      </c>
      <c r="O93" s="107" t="str">
        <v/>
      </c>
      <c r="P93" s="107" t="str">
        <v/>
      </c>
      <c r="Q93" s="107" t="str">
        <v/>
      </c>
      <c r="R93" s="107" t="str">
        <v/>
      </c>
      <c r="S93" s="107" t="str">
        <v/>
      </c>
      <c r="T93" s="107" t="str">
        <v/>
      </c>
      <c r="U93" s="107" t="str">
        <v/>
      </c>
      <c r="V93" s="107" t="str">
        <v/>
      </c>
      <c r="W93" s="107"/>
    </row>
    <row r="94" spans="1:23" s="23" customFormat="1" ht="42.75" customHeight="1" x14ac:dyDescent="0.3">
      <c r="A94" s="50" t="str">
        <v xml:space="preserve"> </v>
      </c>
      <c r="B94" s="64" t="str">
        <v xml:space="preserve"> </v>
      </c>
      <c r="C94" s="64" t="str">
        <v xml:space="preserve"> </v>
      </c>
      <c r="D94" s="64" t="str">
        <v xml:space="preserve"> </v>
      </c>
      <c r="E94" s="64" t="str">
        <v xml:space="preserve"> </v>
      </c>
      <c r="F94" s="64" t="str">
        <v xml:space="preserve"> </v>
      </c>
      <c r="G94" s="64" t="str">
        <v xml:space="preserve"> </v>
      </c>
      <c r="H94" s="64" t="str">
        <v xml:space="preserve"> </v>
      </c>
      <c r="I94" s="64" t="str">
        <v xml:space="preserve"> </v>
      </c>
      <c r="J94" s="64" t="str">
        <v xml:space="preserve"> </v>
      </c>
      <c r="K94" s="64" t="str">
        <v xml:space="preserve"> </v>
      </c>
      <c r="L94" s="64" t="str">
        <v xml:space="preserve"> </v>
      </c>
      <c r="M94" s="64" t="str">
        <v xml:space="preserve"> </v>
      </c>
      <c r="N94" s="64" t="str">
        <v xml:space="preserve"> </v>
      </c>
      <c r="O94" s="64" t="str">
        <v xml:space="preserve"> </v>
      </c>
      <c r="P94" s="64" t="str">
        <v xml:space="preserve"> </v>
      </c>
      <c r="Q94" s="64" t="str">
        <v xml:space="preserve"> </v>
      </c>
      <c r="R94" s="64" t="str">
        <v xml:space="preserve"> </v>
      </c>
      <c r="S94" s="64" t="str">
        <v xml:space="preserve"> </v>
      </c>
      <c r="T94" s="64" t="str">
        <v xml:space="preserve"> </v>
      </c>
      <c r="U94" s="64" t="str">
        <v xml:space="preserve"> </v>
      </c>
      <c r="V94" s="64" t="str">
        <v xml:space="preserve"> </v>
      </c>
      <c r="W94" s="64"/>
    </row>
    <row r="95" spans="1:23" s="105" customFormat="1" ht="23.25" customHeight="1" x14ac:dyDescent="0.3">
      <c r="A95" s="104" t="str">
        <v>Erledigt?</v>
      </c>
      <c r="B95" s="102" t="str">
        <v/>
      </c>
      <c r="C95" s="102" t="str">
        <v/>
      </c>
      <c r="D95" s="102" t="str">
        <v/>
      </c>
      <c r="E95" s="102" t="str">
        <v/>
      </c>
      <c r="F95" s="102" t="str">
        <v/>
      </c>
      <c r="G95" s="102" t="str">
        <v/>
      </c>
      <c r="H95" s="102" t="str">
        <v/>
      </c>
      <c r="I95" s="102" t="str">
        <v/>
      </c>
      <c r="J95" s="102" t="str">
        <v/>
      </c>
      <c r="K95" s="102" t="str">
        <v/>
      </c>
      <c r="L95" s="102" t="str">
        <v/>
      </c>
      <c r="M95" s="102" t="str">
        <v/>
      </c>
      <c r="N95" s="102" t="str">
        <v/>
      </c>
      <c r="O95" s="102" t="str">
        <v/>
      </c>
      <c r="P95" s="102" t="str">
        <v/>
      </c>
      <c r="Q95" s="102" t="str">
        <v/>
      </c>
      <c r="R95" s="102" t="str">
        <v/>
      </c>
      <c r="S95" s="102" t="str">
        <v/>
      </c>
      <c r="T95" s="102" t="str">
        <v/>
      </c>
      <c r="U95" s="102" t="str">
        <v/>
      </c>
      <c r="V95" s="102" t="str">
        <v/>
      </c>
      <c r="W95" s="102"/>
    </row>
    <row r="96" spans="1:23" s="23" customFormat="1" ht="42.75" customHeight="1" x14ac:dyDescent="0.3">
      <c r="A96" s="50" t="str">
        <v xml:space="preserve"> </v>
      </c>
      <c r="B96" s="64" t="str">
        <v xml:space="preserve"> </v>
      </c>
      <c r="C96" s="64" t="str">
        <v xml:space="preserve"> </v>
      </c>
      <c r="D96" s="64" t="str">
        <v xml:space="preserve"> </v>
      </c>
      <c r="E96" s="64" t="str">
        <v xml:space="preserve"> </v>
      </c>
      <c r="F96" s="64" t="str">
        <v xml:space="preserve"> </v>
      </c>
      <c r="G96" s="64" t="str">
        <v xml:space="preserve"> </v>
      </c>
      <c r="H96" s="64" t="str">
        <v xml:space="preserve"> </v>
      </c>
      <c r="I96" s="64" t="str">
        <v xml:space="preserve"> </v>
      </c>
      <c r="J96" s="64" t="str">
        <v xml:space="preserve"> </v>
      </c>
      <c r="K96" s="64" t="str">
        <v xml:space="preserve"> </v>
      </c>
      <c r="L96" s="64" t="str">
        <v xml:space="preserve"> </v>
      </c>
      <c r="M96" s="64" t="str">
        <v xml:space="preserve"> </v>
      </c>
      <c r="N96" s="64" t="str">
        <v xml:space="preserve"> </v>
      </c>
      <c r="O96" s="64" t="str">
        <v xml:space="preserve"> </v>
      </c>
      <c r="P96" s="64" t="str">
        <v xml:space="preserve"> </v>
      </c>
      <c r="Q96" s="64" t="str">
        <v xml:space="preserve"> </v>
      </c>
      <c r="R96" s="64" t="str">
        <v xml:space="preserve"> </v>
      </c>
      <c r="S96" s="64" t="str">
        <v xml:space="preserve"> </v>
      </c>
      <c r="T96" s="64" t="str">
        <v xml:space="preserve"> </v>
      </c>
      <c r="U96" s="64" t="str">
        <v xml:space="preserve"> </v>
      </c>
      <c r="V96" s="64" t="str">
        <v xml:space="preserve"> </v>
      </c>
      <c r="W96" s="64"/>
    </row>
    <row r="97" spans="1:23" s="105" customFormat="1" ht="23.25" customHeight="1" x14ac:dyDescent="0.3">
      <c r="A97" s="104" t="str">
        <v>Erledigt?</v>
      </c>
      <c r="B97" s="102" t="str">
        <v/>
      </c>
      <c r="C97" s="102" t="str">
        <v/>
      </c>
      <c r="D97" s="102" t="str">
        <v/>
      </c>
      <c r="E97" s="102" t="str">
        <v/>
      </c>
      <c r="F97" s="102" t="str">
        <v/>
      </c>
      <c r="G97" s="102" t="str">
        <v/>
      </c>
      <c r="H97" s="102" t="str">
        <v/>
      </c>
      <c r="I97" s="102" t="str">
        <v/>
      </c>
      <c r="J97" s="102" t="str">
        <v/>
      </c>
      <c r="K97" s="102" t="str">
        <v/>
      </c>
      <c r="L97" s="102" t="str">
        <v/>
      </c>
      <c r="M97" s="102" t="str">
        <v/>
      </c>
      <c r="N97" s="102" t="str">
        <v/>
      </c>
      <c r="O97" s="102" t="str">
        <v/>
      </c>
      <c r="P97" s="102" t="str">
        <v/>
      </c>
      <c r="Q97" s="102" t="str">
        <v/>
      </c>
      <c r="R97" s="102" t="str">
        <v/>
      </c>
      <c r="S97" s="102" t="str">
        <v/>
      </c>
      <c r="T97" s="102" t="str">
        <v/>
      </c>
      <c r="U97" s="102" t="str">
        <v/>
      </c>
      <c r="V97" s="102" t="str">
        <v/>
      </c>
      <c r="W97" s="102"/>
    </row>
    <row r="98" spans="1:23" s="23" customFormat="1" ht="42.75" customHeight="1" x14ac:dyDescent="0.3">
      <c r="A98" s="50" t="str">
        <v xml:space="preserve"> </v>
      </c>
      <c r="B98" s="64" t="str">
        <v xml:space="preserve"> </v>
      </c>
      <c r="C98" s="64" t="str">
        <v xml:space="preserve"> </v>
      </c>
      <c r="D98" s="64" t="str">
        <v xml:space="preserve"> </v>
      </c>
      <c r="E98" s="64" t="str">
        <v xml:space="preserve"> </v>
      </c>
      <c r="F98" s="64" t="str">
        <v xml:space="preserve"> </v>
      </c>
      <c r="G98" s="64" t="str">
        <v xml:space="preserve"> </v>
      </c>
      <c r="H98" s="64" t="str">
        <v xml:space="preserve"> </v>
      </c>
      <c r="I98" s="64" t="str">
        <v xml:space="preserve"> </v>
      </c>
      <c r="J98" s="64" t="str">
        <v xml:space="preserve"> </v>
      </c>
      <c r="K98" s="64" t="str">
        <v xml:space="preserve"> </v>
      </c>
      <c r="L98" s="64" t="str">
        <v xml:space="preserve"> </v>
      </c>
      <c r="M98" s="64" t="str">
        <v xml:space="preserve"> </v>
      </c>
      <c r="N98" s="64" t="str">
        <v xml:space="preserve"> </v>
      </c>
      <c r="O98" s="64" t="str">
        <v xml:space="preserve"> </v>
      </c>
      <c r="P98" s="64" t="str">
        <v xml:space="preserve"> </v>
      </c>
      <c r="Q98" s="64" t="str">
        <v xml:space="preserve"> </v>
      </c>
      <c r="R98" s="64" t="str">
        <v xml:space="preserve"> </v>
      </c>
      <c r="S98" s="64" t="str">
        <v xml:space="preserve"> </v>
      </c>
      <c r="T98" s="64" t="str">
        <v xml:space="preserve"> </v>
      </c>
      <c r="U98" s="64" t="str">
        <v xml:space="preserve"> </v>
      </c>
      <c r="V98" s="64" t="str">
        <v xml:space="preserve"> </v>
      </c>
      <c r="W98" s="64"/>
    </row>
    <row r="99" spans="1:23" s="108" customFormat="1" ht="23.25" customHeight="1" x14ac:dyDescent="0.3">
      <c r="A99" s="106" t="str">
        <v>Erledigt?</v>
      </c>
      <c r="B99" s="107" t="str">
        <v/>
      </c>
      <c r="C99" s="107" t="str">
        <v/>
      </c>
      <c r="D99" s="107" t="str">
        <v/>
      </c>
      <c r="E99" s="107" t="str">
        <v/>
      </c>
      <c r="F99" s="107" t="str">
        <v/>
      </c>
      <c r="G99" s="107" t="str">
        <v/>
      </c>
      <c r="H99" s="107" t="str">
        <v/>
      </c>
      <c r="I99" s="107" t="str">
        <v/>
      </c>
      <c r="J99" s="107" t="str">
        <v/>
      </c>
      <c r="K99" s="107" t="str">
        <v/>
      </c>
      <c r="L99" s="107" t="str">
        <v/>
      </c>
      <c r="M99" s="107" t="str">
        <v/>
      </c>
      <c r="N99" s="107" t="str">
        <v/>
      </c>
      <c r="O99" s="107" t="str">
        <v/>
      </c>
      <c r="P99" s="107" t="str">
        <v/>
      </c>
      <c r="Q99" s="107" t="str">
        <v/>
      </c>
      <c r="R99" s="107" t="str">
        <v/>
      </c>
      <c r="S99" s="107" t="str">
        <v/>
      </c>
      <c r="T99" s="107" t="str">
        <v/>
      </c>
      <c r="U99" s="107" t="str">
        <v/>
      </c>
      <c r="V99" s="107" t="str">
        <v/>
      </c>
      <c r="W99" s="107"/>
    </row>
    <row r="100" spans="1:23" s="23" customFormat="1" ht="42.75" customHeight="1" x14ac:dyDescent="0.3">
      <c r="A100" s="50" t="str">
        <v xml:space="preserve"> </v>
      </c>
      <c r="B100" s="64" t="str">
        <v xml:space="preserve"> </v>
      </c>
      <c r="C100" s="64" t="str">
        <v xml:space="preserve"> </v>
      </c>
      <c r="D100" s="64" t="str">
        <v xml:space="preserve"> </v>
      </c>
      <c r="E100" s="64" t="str">
        <v xml:space="preserve"> </v>
      </c>
      <c r="F100" s="64" t="str">
        <v xml:space="preserve"> </v>
      </c>
      <c r="G100" s="64" t="str">
        <v xml:space="preserve"> </v>
      </c>
      <c r="H100" s="64" t="str">
        <v xml:space="preserve"> </v>
      </c>
      <c r="I100" s="64" t="str">
        <v xml:space="preserve"> </v>
      </c>
      <c r="J100" s="64" t="str">
        <v xml:space="preserve"> </v>
      </c>
      <c r="K100" s="64" t="str">
        <v xml:space="preserve"> </v>
      </c>
      <c r="L100" s="64" t="str">
        <v xml:space="preserve"> </v>
      </c>
      <c r="M100" s="64" t="str">
        <v xml:space="preserve"> </v>
      </c>
      <c r="N100" s="64" t="str">
        <v xml:space="preserve"> </v>
      </c>
      <c r="O100" s="64" t="str">
        <v xml:space="preserve"> </v>
      </c>
      <c r="P100" s="64" t="str">
        <v xml:space="preserve"> </v>
      </c>
      <c r="Q100" s="64" t="str">
        <v xml:space="preserve"> </v>
      </c>
      <c r="R100" s="64" t="str">
        <v xml:space="preserve"> </v>
      </c>
      <c r="S100" s="64" t="str">
        <v xml:space="preserve"> </v>
      </c>
      <c r="T100" s="64" t="str">
        <v xml:space="preserve"> </v>
      </c>
      <c r="U100" s="64" t="str">
        <v xml:space="preserve"> </v>
      </c>
      <c r="V100" s="64" t="str">
        <v xml:space="preserve"> </v>
      </c>
      <c r="W100" s="64"/>
    </row>
    <row r="101" spans="1:23" s="108" customFormat="1" ht="23.25" customHeight="1" x14ac:dyDescent="0.3">
      <c r="A101" s="106" t="str">
        <v>Erledigt?</v>
      </c>
      <c r="B101" s="107" t="str">
        <v/>
      </c>
      <c r="C101" s="107" t="str">
        <v/>
      </c>
      <c r="D101" s="107" t="str">
        <v/>
      </c>
      <c r="E101" s="107" t="str">
        <v/>
      </c>
      <c r="F101" s="107" t="str">
        <v/>
      </c>
      <c r="G101" s="107" t="str">
        <v/>
      </c>
      <c r="H101" s="107" t="str">
        <v/>
      </c>
      <c r="I101" s="107" t="str">
        <v/>
      </c>
      <c r="J101" s="107" t="str">
        <v/>
      </c>
      <c r="K101" s="107" t="str">
        <v/>
      </c>
      <c r="L101" s="107" t="str">
        <v/>
      </c>
      <c r="M101" s="107" t="str">
        <v/>
      </c>
      <c r="N101" s="107" t="str">
        <v/>
      </c>
      <c r="O101" s="107" t="str">
        <v/>
      </c>
      <c r="P101" s="107" t="str">
        <v/>
      </c>
      <c r="Q101" s="107" t="str">
        <v/>
      </c>
      <c r="R101" s="107" t="str">
        <v/>
      </c>
      <c r="S101" s="107" t="str">
        <v/>
      </c>
      <c r="T101" s="107" t="str">
        <v/>
      </c>
      <c r="U101" s="107" t="str">
        <v/>
      </c>
      <c r="V101" s="107" t="str">
        <v/>
      </c>
      <c r="W101" s="107"/>
    </row>
    <row r="102" spans="1:23" s="23" customFormat="1" ht="42.75" customHeight="1" x14ac:dyDescent="0.3">
      <c r="A102" s="50" t="str">
        <v xml:space="preserve"> </v>
      </c>
      <c r="B102" s="64" t="str">
        <v xml:space="preserve"> </v>
      </c>
      <c r="C102" s="64" t="str">
        <v xml:space="preserve"> </v>
      </c>
      <c r="D102" s="64" t="str">
        <v xml:space="preserve"> </v>
      </c>
      <c r="E102" s="64" t="str">
        <v xml:space="preserve"> </v>
      </c>
      <c r="F102" s="64" t="str">
        <v xml:space="preserve"> </v>
      </c>
      <c r="G102" s="64" t="str">
        <v xml:space="preserve"> </v>
      </c>
      <c r="H102" s="64" t="str">
        <v xml:space="preserve"> </v>
      </c>
      <c r="I102" s="64" t="str">
        <v xml:space="preserve"> </v>
      </c>
      <c r="J102" s="64" t="str">
        <v xml:space="preserve"> </v>
      </c>
      <c r="K102" s="64" t="str">
        <v xml:space="preserve"> </v>
      </c>
      <c r="L102" s="64" t="str">
        <v xml:space="preserve"> </v>
      </c>
      <c r="M102" s="64" t="str">
        <v xml:space="preserve"> </v>
      </c>
      <c r="N102" s="64" t="str">
        <v xml:space="preserve"> </v>
      </c>
      <c r="O102" s="64" t="str">
        <v xml:space="preserve"> </v>
      </c>
      <c r="P102" s="64" t="str">
        <v xml:space="preserve"> </v>
      </c>
      <c r="Q102" s="64" t="str">
        <v xml:space="preserve"> </v>
      </c>
      <c r="R102" s="64" t="str">
        <v xml:space="preserve"> </v>
      </c>
      <c r="S102" s="64" t="str">
        <v xml:space="preserve"> </v>
      </c>
      <c r="T102" s="64" t="str">
        <v xml:space="preserve"> </v>
      </c>
      <c r="U102" s="64" t="str">
        <v xml:space="preserve"> </v>
      </c>
      <c r="V102" s="64" t="str">
        <v xml:space="preserve"> </v>
      </c>
      <c r="W102" s="64"/>
    </row>
    <row r="103" spans="1:23" s="108" customFormat="1" ht="23.25" customHeight="1" x14ac:dyDescent="0.3">
      <c r="A103" s="106" t="str">
        <v>Erledigt?</v>
      </c>
      <c r="B103" s="107" t="str">
        <v/>
      </c>
      <c r="C103" s="107" t="str">
        <v/>
      </c>
      <c r="D103" s="107" t="str">
        <v/>
      </c>
      <c r="E103" s="107" t="str">
        <v/>
      </c>
      <c r="F103" s="107" t="str">
        <v/>
      </c>
      <c r="G103" s="107" t="str">
        <v/>
      </c>
      <c r="H103" s="107" t="str">
        <v/>
      </c>
      <c r="I103" s="107" t="str">
        <v/>
      </c>
      <c r="J103" s="107" t="str">
        <v/>
      </c>
      <c r="K103" s="107" t="str">
        <v/>
      </c>
      <c r="L103" s="107" t="str">
        <v/>
      </c>
      <c r="M103" s="107" t="str">
        <v/>
      </c>
      <c r="N103" s="107" t="str">
        <v/>
      </c>
      <c r="O103" s="107" t="str">
        <v/>
      </c>
      <c r="P103" s="107" t="str">
        <v/>
      </c>
      <c r="Q103" s="107" t="str">
        <v/>
      </c>
      <c r="R103" s="107" t="str">
        <v/>
      </c>
      <c r="S103" s="107" t="str">
        <v/>
      </c>
      <c r="T103" s="107" t="str">
        <v/>
      </c>
      <c r="U103" s="107" t="str">
        <v/>
      </c>
      <c r="V103" s="107" t="str">
        <v/>
      </c>
      <c r="W103" s="107"/>
    </row>
    <row r="104" spans="1:23" s="23" customFormat="1" ht="42.75" customHeight="1" x14ac:dyDescent="0.3">
      <c r="A104" s="50" t="str">
        <v xml:space="preserve"> </v>
      </c>
      <c r="B104" s="64" t="str">
        <v xml:space="preserve"> </v>
      </c>
      <c r="C104" s="64" t="str">
        <v xml:space="preserve"> </v>
      </c>
      <c r="D104" s="64" t="str">
        <v xml:space="preserve"> </v>
      </c>
      <c r="E104" s="64" t="str">
        <v xml:space="preserve"> </v>
      </c>
      <c r="F104" s="64" t="str">
        <v xml:space="preserve"> </v>
      </c>
      <c r="G104" s="64" t="str">
        <v xml:space="preserve"> </v>
      </c>
      <c r="H104" s="64" t="str">
        <v xml:space="preserve"> </v>
      </c>
      <c r="I104" s="64" t="str">
        <v xml:space="preserve"> </v>
      </c>
      <c r="J104" s="64" t="str">
        <v xml:space="preserve"> </v>
      </c>
      <c r="K104" s="64" t="str">
        <v xml:space="preserve"> </v>
      </c>
      <c r="L104" s="64" t="str">
        <v xml:space="preserve"> </v>
      </c>
      <c r="M104" s="64" t="str">
        <v xml:space="preserve"> </v>
      </c>
      <c r="N104" s="64" t="str">
        <v xml:space="preserve"> </v>
      </c>
      <c r="O104" s="64" t="str">
        <v xml:space="preserve"> </v>
      </c>
      <c r="P104" s="64" t="str">
        <v xml:space="preserve"> </v>
      </c>
      <c r="Q104" s="64" t="str">
        <v xml:space="preserve"> </v>
      </c>
      <c r="R104" s="64" t="str">
        <v xml:space="preserve"> </v>
      </c>
      <c r="S104" s="64" t="str">
        <v xml:space="preserve"> </v>
      </c>
      <c r="T104" s="64" t="str">
        <v xml:space="preserve"> </v>
      </c>
      <c r="U104" s="64" t="str">
        <v xml:space="preserve"> </v>
      </c>
      <c r="V104" s="64" t="str">
        <v xml:space="preserve"> </v>
      </c>
      <c r="W104" s="64"/>
    </row>
    <row r="105" spans="1:23" s="108" customFormat="1" ht="23.25" customHeight="1" x14ac:dyDescent="0.3">
      <c r="A105" s="106" t="str">
        <v>Erledigt?</v>
      </c>
      <c r="B105" s="107" t="str">
        <v/>
      </c>
      <c r="C105" s="107" t="str">
        <v/>
      </c>
      <c r="D105" s="107" t="str">
        <v/>
      </c>
      <c r="E105" s="107" t="str">
        <v/>
      </c>
      <c r="F105" s="107" t="str">
        <v/>
      </c>
      <c r="G105" s="107" t="str">
        <v/>
      </c>
      <c r="H105" s="107" t="str">
        <v/>
      </c>
      <c r="I105" s="107" t="str">
        <v/>
      </c>
      <c r="J105" s="107" t="str">
        <v/>
      </c>
      <c r="K105" s="107" t="str">
        <v/>
      </c>
      <c r="L105" s="107" t="str">
        <v/>
      </c>
      <c r="M105" s="107" t="str">
        <v/>
      </c>
      <c r="N105" s="107" t="str">
        <v/>
      </c>
      <c r="O105" s="107" t="str">
        <v/>
      </c>
      <c r="P105" s="107" t="str">
        <v/>
      </c>
      <c r="Q105" s="107" t="str">
        <v/>
      </c>
      <c r="R105" s="107" t="str">
        <v/>
      </c>
      <c r="S105" s="107" t="str">
        <v/>
      </c>
      <c r="T105" s="107" t="str">
        <v/>
      </c>
      <c r="U105" s="107" t="str">
        <v/>
      </c>
      <c r="V105" s="107" t="str">
        <v/>
      </c>
      <c r="W105" s="107"/>
    </row>
    <row r="106" spans="1:23" s="23" customFormat="1" ht="42.75" customHeight="1" x14ac:dyDescent="0.3">
      <c r="A106" s="50" t="str">
        <v xml:space="preserve"> </v>
      </c>
      <c r="B106" s="64" t="str">
        <v xml:space="preserve"> </v>
      </c>
      <c r="C106" s="64" t="str">
        <v xml:space="preserve"> </v>
      </c>
      <c r="D106" s="64" t="str">
        <v xml:space="preserve"> </v>
      </c>
      <c r="E106" s="64" t="str">
        <v xml:space="preserve"> </v>
      </c>
      <c r="F106" s="64" t="str">
        <v xml:space="preserve"> </v>
      </c>
      <c r="G106" s="64" t="str">
        <v xml:space="preserve"> </v>
      </c>
      <c r="H106" s="64" t="str">
        <v xml:space="preserve"> </v>
      </c>
      <c r="I106" s="64" t="str">
        <v xml:space="preserve"> </v>
      </c>
      <c r="J106" s="64" t="str">
        <v xml:space="preserve"> </v>
      </c>
      <c r="K106" s="64" t="str">
        <v xml:space="preserve"> </v>
      </c>
      <c r="L106" s="64" t="str">
        <v xml:space="preserve"> </v>
      </c>
      <c r="M106" s="64" t="str">
        <v xml:space="preserve"> </v>
      </c>
      <c r="N106" s="64" t="str">
        <v xml:space="preserve"> </v>
      </c>
      <c r="O106" s="64" t="str">
        <v xml:space="preserve"> </v>
      </c>
      <c r="P106" s="64" t="str">
        <v xml:space="preserve"> </v>
      </c>
      <c r="Q106" s="64" t="str">
        <v xml:space="preserve"> </v>
      </c>
      <c r="R106" s="64" t="str">
        <v xml:space="preserve"> </v>
      </c>
      <c r="S106" s="64" t="str">
        <v xml:space="preserve"> </v>
      </c>
      <c r="T106" s="64" t="str">
        <v xml:space="preserve"> </v>
      </c>
      <c r="U106" s="64" t="str">
        <v xml:space="preserve"> </v>
      </c>
      <c r="V106" s="64" t="str">
        <v xml:space="preserve"> </v>
      </c>
      <c r="W106" s="64"/>
    </row>
    <row r="107" spans="1:23" s="108" customFormat="1" ht="23.25" customHeight="1" x14ac:dyDescent="0.3">
      <c r="A107" s="106" t="str">
        <v>Erledigt?</v>
      </c>
      <c r="B107" s="107" t="str">
        <v/>
      </c>
      <c r="C107" s="107" t="str">
        <v/>
      </c>
      <c r="D107" s="107" t="str">
        <v/>
      </c>
      <c r="E107" s="107" t="str">
        <v/>
      </c>
      <c r="F107" s="107" t="str">
        <v/>
      </c>
      <c r="G107" s="107" t="str">
        <v/>
      </c>
      <c r="H107" s="107" t="str">
        <v/>
      </c>
      <c r="I107" s="107" t="str">
        <v/>
      </c>
      <c r="J107" s="107" t="str">
        <v/>
      </c>
      <c r="K107" s="107" t="str">
        <v/>
      </c>
      <c r="L107" s="107" t="str">
        <v/>
      </c>
      <c r="M107" s="107" t="str">
        <v/>
      </c>
      <c r="N107" s="107" t="str">
        <v/>
      </c>
      <c r="O107" s="107" t="str">
        <v/>
      </c>
      <c r="P107" s="107" t="str">
        <v/>
      </c>
      <c r="Q107" s="107" t="str">
        <v/>
      </c>
      <c r="R107" s="107" t="str">
        <v/>
      </c>
      <c r="S107" s="107" t="str">
        <v/>
      </c>
      <c r="T107" s="107" t="str">
        <v/>
      </c>
      <c r="U107" s="107" t="str">
        <v/>
      </c>
      <c r="V107" s="107" t="str">
        <v/>
      </c>
      <c r="W107" s="107"/>
    </row>
    <row r="108" spans="1:23" s="23" customFormat="1" ht="42.75" customHeight="1" x14ac:dyDescent="0.3">
      <c r="A108" s="50" t="str">
        <v xml:space="preserve"> </v>
      </c>
      <c r="B108" s="64" t="str">
        <v xml:space="preserve"> </v>
      </c>
      <c r="C108" s="64" t="str">
        <v xml:space="preserve"> </v>
      </c>
      <c r="D108" s="64" t="str">
        <v xml:space="preserve"> </v>
      </c>
      <c r="E108" s="64" t="str">
        <v xml:space="preserve"> </v>
      </c>
      <c r="F108" s="64" t="str">
        <v xml:space="preserve"> </v>
      </c>
      <c r="G108" s="64" t="str">
        <v xml:space="preserve"> </v>
      </c>
      <c r="H108" s="64" t="str">
        <v xml:space="preserve"> </v>
      </c>
      <c r="I108" s="64" t="str">
        <v xml:space="preserve"> </v>
      </c>
      <c r="J108" s="64" t="str">
        <v xml:space="preserve"> </v>
      </c>
      <c r="K108" s="64" t="str">
        <v xml:space="preserve"> </v>
      </c>
      <c r="L108" s="64" t="str">
        <v xml:space="preserve"> </v>
      </c>
      <c r="M108" s="64" t="str">
        <v xml:space="preserve"> </v>
      </c>
      <c r="N108" s="64" t="str">
        <v xml:space="preserve"> </v>
      </c>
      <c r="O108" s="64" t="str">
        <v xml:space="preserve"> </v>
      </c>
      <c r="P108" s="64" t="str">
        <v xml:space="preserve"> </v>
      </c>
      <c r="Q108" s="64" t="str">
        <v xml:space="preserve"> </v>
      </c>
      <c r="R108" s="64" t="str">
        <v xml:space="preserve"> </v>
      </c>
      <c r="S108" s="64" t="str">
        <v xml:space="preserve"> </v>
      </c>
      <c r="T108" s="64" t="str">
        <v xml:space="preserve"> </v>
      </c>
      <c r="U108" s="64" t="str">
        <v xml:space="preserve"> </v>
      </c>
      <c r="V108" s="64" t="str">
        <v xml:space="preserve"> </v>
      </c>
      <c r="W108" s="64"/>
    </row>
    <row r="109" spans="1:23" s="108" customFormat="1" ht="23.25" customHeight="1" x14ac:dyDescent="0.3">
      <c r="A109" s="106" t="str">
        <v>Erledigt?</v>
      </c>
      <c r="B109" s="107" t="str">
        <v/>
      </c>
      <c r="C109" s="107" t="str">
        <v/>
      </c>
      <c r="D109" s="107" t="str">
        <v/>
      </c>
      <c r="E109" s="107" t="str">
        <v/>
      </c>
      <c r="F109" s="107" t="str">
        <v/>
      </c>
      <c r="G109" s="107" t="str">
        <v/>
      </c>
      <c r="H109" s="107" t="str">
        <v/>
      </c>
      <c r="I109" s="107" t="str">
        <v/>
      </c>
      <c r="J109" s="107" t="str">
        <v/>
      </c>
      <c r="K109" s="107" t="str">
        <v/>
      </c>
      <c r="L109" s="107" t="str">
        <v/>
      </c>
      <c r="M109" s="107" t="str">
        <v/>
      </c>
      <c r="N109" s="107" t="str">
        <v/>
      </c>
      <c r="O109" s="107" t="str">
        <v/>
      </c>
      <c r="P109" s="107" t="str">
        <v/>
      </c>
      <c r="Q109" s="107" t="str">
        <v/>
      </c>
      <c r="R109" s="107" t="str">
        <v/>
      </c>
      <c r="S109" s="107" t="str">
        <v/>
      </c>
      <c r="T109" s="107" t="str">
        <v/>
      </c>
      <c r="U109" s="107" t="str">
        <v/>
      </c>
      <c r="V109" s="107" t="str">
        <v/>
      </c>
      <c r="W109" s="107"/>
    </row>
    <row r="110" spans="1:23" s="23" customFormat="1" ht="42.75" customHeight="1" x14ac:dyDescent="0.3">
      <c r="A110" s="50" t="str">
        <v xml:space="preserve"> </v>
      </c>
      <c r="B110" s="64" t="str">
        <v xml:space="preserve"> </v>
      </c>
      <c r="C110" s="64" t="str">
        <v xml:space="preserve"> </v>
      </c>
      <c r="D110" s="64" t="str">
        <v xml:space="preserve"> </v>
      </c>
      <c r="E110" s="64" t="str">
        <v xml:space="preserve"> </v>
      </c>
      <c r="F110" s="64" t="str">
        <v xml:space="preserve"> </v>
      </c>
      <c r="G110" s="64" t="str">
        <v xml:space="preserve"> </v>
      </c>
      <c r="H110" s="64" t="str">
        <v xml:space="preserve"> </v>
      </c>
      <c r="I110" s="64" t="str">
        <v xml:space="preserve"> </v>
      </c>
      <c r="J110" s="64" t="str">
        <v xml:space="preserve"> </v>
      </c>
      <c r="K110" s="64" t="str">
        <v xml:space="preserve"> </v>
      </c>
      <c r="L110" s="64" t="str">
        <v xml:space="preserve"> </v>
      </c>
      <c r="M110" s="64" t="str">
        <v xml:space="preserve"> </v>
      </c>
      <c r="N110" s="64" t="str">
        <v xml:space="preserve"> </v>
      </c>
      <c r="O110" s="64" t="str">
        <v xml:space="preserve"> </v>
      </c>
      <c r="P110" s="64" t="str">
        <v xml:space="preserve"> </v>
      </c>
      <c r="Q110" s="64" t="str">
        <v xml:space="preserve"> </v>
      </c>
      <c r="R110" s="64" t="str">
        <v xml:space="preserve"> </v>
      </c>
      <c r="S110" s="64" t="str">
        <v xml:space="preserve"> </v>
      </c>
      <c r="T110" s="64" t="str">
        <v xml:space="preserve"> </v>
      </c>
      <c r="U110" s="64" t="str">
        <v xml:space="preserve"> </v>
      </c>
      <c r="V110" s="64" t="str">
        <v xml:space="preserve"> </v>
      </c>
      <c r="W110" s="64"/>
    </row>
    <row r="111" spans="1:23" s="108" customFormat="1" ht="23.25" customHeight="1" x14ac:dyDescent="0.3">
      <c r="A111" s="106" t="str">
        <v>Erledigt?</v>
      </c>
      <c r="B111" s="107" t="str">
        <v/>
      </c>
      <c r="C111" s="107" t="str">
        <v/>
      </c>
      <c r="D111" s="107" t="str">
        <v/>
      </c>
      <c r="E111" s="107" t="str">
        <v/>
      </c>
      <c r="F111" s="107" t="str">
        <v/>
      </c>
      <c r="G111" s="107" t="str">
        <v/>
      </c>
      <c r="H111" s="107" t="str">
        <v/>
      </c>
      <c r="I111" s="107" t="str">
        <v/>
      </c>
      <c r="J111" s="107" t="str">
        <v/>
      </c>
      <c r="K111" s="107" t="str">
        <v/>
      </c>
      <c r="L111" s="107" t="str">
        <v/>
      </c>
      <c r="M111" s="107" t="str">
        <v/>
      </c>
      <c r="N111" s="107" t="str">
        <v/>
      </c>
      <c r="O111" s="107" t="str">
        <v/>
      </c>
      <c r="P111" s="107" t="str">
        <v/>
      </c>
      <c r="Q111" s="107" t="str">
        <v/>
      </c>
      <c r="R111" s="107" t="str">
        <v/>
      </c>
      <c r="S111" s="107" t="str">
        <v/>
      </c>
      <c r="T111" s="107" t="str">
        <v/>
      </c>
      <c r="U111" s="107" t="str">
        <v/>
      </c>
      <c r="V111" s="107" t="str">
        <v/>
      </c>
      <c r="W111" s="107"/>
    </row>
    <row r="112" spans="1:23" s="23" customFormat="1" ht="42.75" customHeight="1" x14ac:dyDescent="0.3">
      <c r="A112" s="50" t="str">
        <v xml:space="preserve"> </v>
      </c>
      <c r="B112" s="64" t="str">
        <v xml:space="preserve"> </v>
      </c>
      <c r="C112" s="64" t="str">
        <v xml:space="preserve"> </v>
      </c>
      <c r="D112" s="64" t="str">
        <v xml:space="preserve"> </v>
      </c>
      <c r="E112" s="64" t="str">
        <v xml:space="preserve"> </v>
      </c>
      <c r="F112" s="64" t="str">
        <v xml:space="preserve"> </v>
      </c>
      <c r="G112" s="64" t="str">
        <v xml:space="preserve"> </v>
      </c>
      <c r="H112" s="64" t="str">
        <v xml:space="preserve"> </v>
      </c>
      <c r="I112" s="64" t="str">
        <v xml:space="preserve"> </v>
      </c>
      <c r="J112" s="64" t="str">
        <v xml:space="preserve"> </v>
      </c>
      <c r="K112" s="64" t="str">
        <v xml:space="preserve"> </v>
      </c>
      <c r="L112" s="64" t="str">
        <v xml:space="preserve"> </v>
      </c>
      <c r="M112" s="64" t="str">
        <v xml:space="preserve"> </v>
      </c>
      <c r="N112" s="64" t="str">
        <v xml:space="preserve"> </v>
      </c>
      <c r="O112" s="64" t="str">
        <v xml:space="preserve"> </v>
      </c>
      <c r="P112" s="64" t="str">
        <v xml:space="preserve"> </v>
      </c>
      <c r="Q112" s="64" t="str">
        <v xml:space="preserve"> </v>
      </c>
      <c r="R112" s="64" t="str">
        <v xml:space="preserve"> </v>
      </c>
      <c r="S112" s="64" t="str">
        <v xml:space="preserve"> </v>
      </c>
      <c r="T112" s="64" t="str">
        <v xml:space="preserve"> </v>
      </c>
      <c r="U112" s="64" t="str">
        <v xml:space="preserve"> </v>
      </c>
      <c r="V112" s="64" t="str">
        <v xml:space="preserve"> </v>
      </c>
      <c r="W112" s="64"/>
    </row>
    <row r="113" spans="1:23" s="108" customFormat="1" ht="23.25" customHeight="1" x14ac:dyDescent="0.3">
      <c r="A113" s="106" t="str">
        <v>Erledigt?</v>
      </c>
      <c r="B113" s="107" t="str">
        <v/>
      </c>
      <c r="C113" s="107" t="str">
        <v/>
      </c>
      <c r="D113" s="107" t="str">
        <v/>
      </c>
      <c r="E113" s="107" t="str">
        <v/>
      </c>
      <c r="F113" s="107" t="str">
        <v/>
      </c>
      <c r="G113" s="107" t="str">
        <v/>
      </c>
      <c r="H113" s="107" t="str">
        <v/>
      </c>
      <c r="I113" s="107" t="str">
        <v/>
      </c>
      <c r="J113" s="107" t="str">
        <v/>
      </c>
      <c r="K113" s="107" t="str">
        <v/>
      </c>
      <c r="L113" s="107" t="str">
        <v/>
      </c>
      <c r="M113" s="107" t="str">
        <v/>
      </c>
      <c r="N113" s="107" t="str">
        <v/>
      </c>
      <c r="O113" s="107" t="str">
        <v/>
      </c>
      <c r="P113" s="107" t="str">
        <v/>
      </c>
      <c r="Q113" s="107" t="str">
        <v/>
      </c>
      <c r="R113" s="107" t="str">
        <v/>
      </c>
      <c r="S113" s="107" t="str">
        <v/>
      </c>
      <c r="T113" s="107" t="str">
        <v/>
      </c>
      <c r="U113" s="107" t="str">
        <v/>
      </c>
      <c r="V113" s="107" t="str">
        <v/>
      </c>
      <c r="W113" s="107"/>
    </row>
    <row r="114" spans="1:23" s="23" customFormat="1" ht="42.75" customHeight="1" x14ac:dyDescent="0.3">
      <c r="A114" s="50" t="str">
        <v xml:space="preserve"> </v>
      </c>
      <c r="B114" s="64" t="str">
        <v xml:space="preserve"> </v>
      </c>
      <c r="C114" s="64" t="str">
        <v xml:space="preserve"> </v>
      </c>
      <c r="D114" s="64" t="str">
        <v xml:space="preserve"> </v>
      </c>
      <c r="E114" s="64" t="str">
        <v xml:space="preserve"> </v>
      </c>
      <c r="F114" s="64" t="str">
        <v xml:space="preserve"> </v>
      </c>
      <c r="G114" s="64" t="str">
        <v xml:space="preserve"> </v>
      </c>
      <c r="H114" s="64" t="str">
        <v xml:space="preserve"> </v>
      </c>
      <c r="I114" s="64" t="str">
        <v xml:space="preserve"> </v>
      </c>
      <c r="J114" s="64" t="str">
        <v xml:space="preserve"> </v>
      </c>
      <c r="K114" s="64" t="str">
        <v xml:space="preserve"> </v>
      </c>
      <c r="L114" s="64" t="str">
        <v xml:space="preserve"> </v>
      </c>
      <c r="M114" s="64" t="str">
        <v xml:space="preserve"> </v>
      </c>
      <c r="N114" s="64" t="str">
        <v xml:space="preserve"> </v>
      </c>
      <c r="O114" s="64" t="str">
        <v xml:space="preserve"> </v>
      </c>
      <c r="P114" s="64" t="str">
        <v xml:space="preserve"> </v>
      </c>
      <c r="Q114" s="64" t="str">
        <v xml:space="preserve"> </v>
      </c>
      <c r="R114" s="64" t="str">
        <v xml:space="preserve"> </v>
      </c>
      <c r="S114" s="64" t="str">
        <v xml:space="preserve"> </v>
      </c>
      <c r="T114" s="64" t="str">
        <v xml:space="preserve"> </v>
      </c>
      <c r="U114" s="64" t="str">
        <v xml:space="preserve"> </v>
      </c>
      <c r="V114" s="64" t="str">
        <v xml:space="preserve"> </v>
      </c>
      <c r="W114" s="64"/>
    </row>
    <row r="115" spans="1:23" s="108" customFormat="1" ht="23.25" customHeight="1" x14ac:dyDescent="0.3">
      <c r="A115" s="106" t="str">
        <v>Erledigt?</v>
      </c>
      <c r="B115" s="107" t="str">
        <v/>
      </c>
      <c r="C115" s="107" t="str">
        <v/>
      </c>
      <c r="D115" s="107" t="str">
        <v/>
      </c>
      <c r="E115" s="107" t="str">
        <v/>
      </c>
      <c r="F115" s="107" t="str">
        <v/>
      </c>
      <c r="G115" s="107" t="str">
        <v/>
      </c>
      <c r="H115" s="107" t="str">
        <v/>
      </c>
      <c r="I115" s="107" t="str">
        <v/>
      </c>
      <c r="J115" s="107" t="str">
        <v/>
      </c>
      <c r="K115" s="107" t="str">
        <v/>
      </c>
      <c r="L115" s="107" t="str">
        <v/>
      </c>
      <c r="M115" s="107" t="str">
        <v/>
      </c>
      <c r="N115" s="107" t="str">
        <v/>
      </c>
      <c r="O115" s="107" t="str">
        <v/>
      </c>
      <c r="P115" s="107" t="str">
        <v/>
      </c>
      <c r="Q115" s="107" t="str">
        <v/>
      </c>
      <c r="R115" s="107" t="str">
        <v/>
      </c>
      <c r="S115" s="107" t="str">
        <v/>
      </c>
      <c r="T115" s="107" t="str">
        <v/>
      </c>
      <c r="U115" s="107" t="str">
        <v/>
      </c>
      <c r="V115" s="107" t="str">
        <v/>
      </c>
      <c r="W115" s="107"/>
    </row>
    <row r="116" spans="1:23" s="23" customFormat="1" ht="42.75" customHeight="1" x14ac:dyDescent="0.3">
      <c r="A116" s="50" t="str">
        <v xml:space="preserve"> </v>
      </c>
      <c r="B116" s="64" t="str">
        <v xml:space="preserve"> </v>
      </c>
      <c r="C116" s="64" t="str">
        <v xml:space="preserve"> </v>
      </c>
      <c r="D116" s="64" t="str">
        <v xml:space="preserve"> </v>
      </c>
      <c r="E116" s="64" t="str">
        <v xml:space="preserve"> </v>
      </c>
      <c r="F116" s="64" t="str">
        <v xml:space="preserve"> </v>
      </c>
      <c r="G116" s="64" t="str">
        <v xml:space="preserve"> </v>
      </c>
      <c r="H116" s="64" t="str">
        <v xml:space="preserve"> </v>
      </c>
      <c r="I116" s="64" t="str">
        <v xml:space="preserve"> </v>
      </c>
      <c r="J116" s="64" t="str">
        <v xml:space="preserve"> </v>
      </c>
      <c r="K116" s="64" t="str">
        <v xml:space="preserve"> </v>
      </c>
      <c r="L116" s="64" t="str">
        <v xml:space="preserve"> </v>
      </c>
      <c r="M116" s="64" t="str">
        <v xml:space="preserve"> </v>
      </c>
      <c r="N116" s="64" t="str">
        <v xml:space="preserve"> </v>
      </c>
      <c r="O116" s="64" t="str">
        <v xml:space="preserve"> </v>
      </c>
      <c r="P116" s="64" t="str">
        <v xml:space="preserve"> </v>
      </c>
      <c r="Q116" s="64" t="str">
        <v xml:space="preserve"> </v>
      </c>
      <c r="R116" s="64" t="str">
        <v xml:space="preserve"> </v>
      </c>
      <c r="S116" s="64" t="str">
        <v xml:space="preserve"> </v>
      </c>
      <c r="T116" s="64" t="str">
        <v xml:space="preserve"> </v>
      </c>
      <c r="U116" s="64" t="str">
        <v xml:space="preserve"> </v>
      </c>
      <c r="V116" s="64" t="str">
        <v xml:space="preserve"> </v>
      </c>
      <c r="W116" s="64"/>
    </row>
    <row r="117" spans="1:23" s="108" customFormat="1" ht="23.25" customHeight="1" x14ac:dyDescent="0.3">
      <c r="A117" s="106" t="str">
        <v>Erledigt?</v>
      </c>
      <c r="B117" s="107" t="str">
        <v/>
      </c>
      <c r="C117" s="107" t="str">
        <v/>
      </c>
      <c r="D117" s="107" t="str">
        <v/>
      </c>
      <c r="E117" s="107" t="str">
        <v/>
      </c>
      <c r="F117" s="107" t="str">
        <v/>
      </c>
      <c r="G117" s="107" t="str">
        <v/>
      </c>
      <c r="H117" s="107" t="str">
        <v/>
      </c>
      <c r="I117" s="107" t="str">
        <v/>
      </c>
      <c r="J117" s="107" t="str">
        <v/>
      </c>
      <c r="K117" s="107" t="str">
        <v/>
      </c>
      <c r="L117" s="107" t="str">
        <v/>
      </c>
      <c r="M117" s="107" t="str">
        <v/>
      </c>
      <c r="N117" s="107" t="str">
        <v/>
      </c>
      <c r="O117" s="107" t="str">
        <v/>
      </c>
      <c r="P117" s="107" t="str">
        <v/>
      </c>
      <c r="Q117" s="107" t="str">
        <v/>
      </c>
      <c r="R117" s="107" t="str">
        <v/>
      </c>
      <c r="S117" s="107" t="str">
        <v/>
      </c>
      <c r="T117" s="107" t="str">
        <v/>
      </c>
      <c r="U117" s="107" t="str">
        <v/>
      </c>
      <c r="V117" s="107" t="str">
        <v/>
      </c>
      <c r="W117" s="107"/>
    </row>
    <row r="118" spans="1:23" s="23" customFormat="1" ht="42.75" customHeight="1" x14ac:dyDescent="0.3">
      <c r="A118" s="50" t="str">
        <v xml:space="preserve"> </v>
      </c>
      <c r="B118" s="64" t="str">
        <v xml:space="preserve"> </v>
      </c>
      <c r="C118" s="64" t="str">
        <v xml:space="preserve"> </v>
      </c>
      <c r="D118" s="64" t="str">
        <v xml:space="preserve"> </v>
      </c>
      <c r="E118" s="64" t="str">
        <v xml:space="preserve"> </v>
      </c>
      <c r="F118" s="64" t="str">
        <v xml:space="preserve"> </v>
      </c>
      <c r="G118" s="64" t="str">
        <v xml:space="preserve"> </v>
      </c>
      <c r="H118" s="64" t="str">
        <v xml:space="preserve"> </v>
      </c>
      <c r="I118" s="64" t="str">
        <v xml:space="preserve"> </v>
      </c>
      <c r="J118" s="64" t="str">
        <v xml:space="preserve"> </v>
      </c>
      <c r="K118" s="64" t="str">
        <v xml:space="preserve"> </v>
      </c>
      <c r="L118" s="64" t="str">
        <v xml:space="preserve"> </v>
      </c>
      <c r="M118" s="64" t="str">
        <v xml:space="preserve"> </v>
      </c>
      <c r="N118" s="64" t="str">
        <v xml:space="preserve"> </v>
      </c>
      <c r="O118" s="64" t="str">
        <v xml:space="preserve"> </v>
      </c>
      <c r="P118" s="64" t="str">
        <v xml:space="preserve"> </v>
      </c>
      <c r="Q118" s="64" t="str">
        <v xml:space="preserve"> </v>
      </c>
      <c r="R118" s="64" t="str">
        <v xml:space="preserve"> </v>
      </c>
      <c r="S118" s="64" t="str">
        <v xml:space="preserve"> </v>
      </c>
      <c r="T118" s="64" t="str">
        <v xml:space="preserve"> </v>
      </c>
      <c r="U118" s="64" t="str">
        <v xml:space="preserve"> </v>
      </c>
      <c r="V118" s="64" t="str">
        <v xml:space="preserve"> </v>
      </c>
      <c r="W118" s="64"/>
    </row>
    <row r="119" spans="1:23" s="108" customFormat="1" ht="23.25" customHeight="1" x14ac:dyDescent="0.3">
      <c r="A119" s="106" t="str">
        <v>Erledigt?</v>
      </c>
      <c r="B119" s="107" t="str">
        <v/>
      </c>
      <c r="C119" s="107" t="str">
        <v/>
      </c>
      <c r="D119" s="107" t="str">
        <v/>
      </c>
      <c r="E119" s="107" t="str">
        <v/>
      </c>
      <c r="F119" s="107" t="str">
        <v/>
      </c>
      <c r="G119" s="107" t="str">
        <v/>
      </c>
      <c r="H119" s="107" t="str">
        <v/>
      </c>
      <c r="I119" s="107" t="str">
        <v/>
      </c>
      <c r="J119" s="107" t="str">
        <v/>
      </c>
      <c r="K119" s="107" t="str">
        <v/>
      </c>
      <c r="L119" s="107" t="str">
        <v/>
      </c>
      <c r="M119" s="107" t="str">
        <v/>
      </c>
      <c r="N119" s="107" t="str">
        <v/>
      </c>
      <c r="O119" s="107" t="str">
        <v/>
      </c>
      <c r="P119" s="107" t="str">
        <v/>
      </c>
      <c r="Q119" s="107" t="str">
        <v/>
      </c>
      <c r="R119" s="107" t="str">
        <v/>
      </c>
      <c r="S119" s="107" t="str">
        <v/>
      </c>
      <c r="T119" s="107" t="str">
        <v/>
      </c>
      <c r="U119" s="107" t="str">
        <v/>
      </c>
      <c r="V119" s="107" t="str">
        <v/>
      </c>
      <c r="W119" s="107"/>
    </row>
    <row r="120" spans="1:23" s="23" customFormat="1" ht="42.75" customHeight="1" x14ac:dyDescent="0.3">
      <c r="A120" s="50" t="str">
        <v xml:space="preserve"> </v>
      </c>
      <c r="B120" s="64" t="str">
        <v xml:space="preserve"> </v>
      </c>
      <c r="C120" s="64" t="str">
        <v xml:space="preserve"> </v>
      </c>
      <c r="D120" s="64" t="str">
        <v xml:space="preserve"> </v>
      </c>
      <c r="E120" s="64" t="str">
        <v xml:space="preserve"> </v>
      </c>
      <c r="F120" s="64" t="str">
        <v xml:space="preserve"> </v>
      </c>
      <c r="G120" s="64" t="str">
        <v xml:space="preserve"> </v>
      </c>
      <c r="H120" s="64" t="str">
        <v xml:space="preserve"> </v>
      </c>
      <c r="I120" s="64" t="str">
        <v xml:space="preserve"> </v>
      </c>
      <c r="J120" s="64" t="str">
        <v xml:space="preserve"> </v>
      </c>
      <c r="K120" s="64" t="str">
        <v xml:space="preserve"> </v>
      </c>
      <c r="L120" s="64" t="str">
        <v xml:space="preserve"> </v>
      </c>
      <c r="M120" s="64" t="str">
        <v xml:space="preserve"> </v>
      </c>
      <c r="N120" s="64" t="str">
        <v xml:space="preserve"> </v>
      </c>
      <c r="O120" s="64" t="str">
        <v xml:space="preserve"> </v>
      </c>
      <c r="P120" s="64" t="str">
        <v xml:space="preserve"> </v>
      </c>
      <c r="Q120" s="64" t="str">
        <v xml:space="preserve"> </v>
      </c>
      <c r="R120" s="64" t="str">
        <v xml:space="preserve"> </v>
      </c>
      <c r="S120" s="64" t="str">
        <v xml:space="preserve"> </v>
      </c>
      <c r="T120" s="64" t="str">
        <v xml:space="preserve"> </v>
      </c>
      <c r="U120" s="64" t="str">
        <v xml:space="preserve"> </v>
      </c>
      <c r="V120" s="64" t="str">
        <v xml:space="preserve"> </v>
      </c>
      <c r="W120" s="64"/>
    </row>
    <row r="121" spans="1:23" s="108" customFormat="1" ht="23.25" customHeight="1" x14ac:dyDescent="0.3">
      <c r="A121" s="106" t="str">
        <v>Erledigt?</v>
      </c>
      <c r="B121" s="107" t="str">
        <v/>
      </c>
      <c r="C121" s="107" t="str">
        <v/>
      </c>
      <c r="D121" s="107" t="str">
        <v/>
      </c>
      <c r="E121" s="107" t="str">
        <v/>
      </c>
      <c r="F121" s="107" t="str">
        <v/>
      </c>
      <c r="G121" s="107" t="str">
        <v/>
      </c>
      <c r="H121" s="107" t="str">
        <v/>
      </c>
      <c r="I121" s="107" t="str">
        <v/>
      </c>
      <c r="J121" s="107" t="str">
        <v/>
      </c>
      <c r="K121" s="107" t="str">
        <v/>
      </c>
      <c r="L121" s="107" t="str">
        <v/>
      </c>
      <c r="M121" s="107" t="str">
        <v/>
      </c>
      <c r="N121" s="107" t="str">
        <v/>
      </c>
      <c r="O121" s="107" t="str">
        <v/>
      </c>
      <c r="P121" s="107" t="str">
        <v/>
      </c>
      <c r="Q121" s="107" t="str">
        <v/>
      </c>
      <c r="R121" s="107" t="str">
        <v/>
      </c>
      <c r="S121" s="107" t="str">
        <v/>
      </c>
      <c r="T121" s="107" t="str">
        <v/>
      </c>
      <c r="U121" s="107" t="str">
        <v/>
      </c>
      <c r="V121" s="107" t="str">
        <v/>
      </c>
      <c r="W121" s="107"/>
    </row>
    <row r="122" spans="1:23" s="23" customFormat="1" ht="42.75" customHeight="1" x14ac:dyDescent="0.3">
      <c r="A122" s="50" t="str">
        <v xml:space="preserve"> </v>
      </c>
      <c r="B122" s="64" t="str">
        <v xml:space="preserve"> </v>
      </c>
      <c r="C122" s="64" t="str">
        <v xml:space="preserve"> </v>
      </c>
      <c r="D122" s="64" t="str">
        <v xml:space="preserve"> </v>
      </c>
      <c r="E122" s="64" t="str">
        <v xml:space="preserve"> </v>
      </c>
      <c r="F122" s="64" t="str">
        <v xml:space="preserve"> </v>
      </c>
      <c r="G122" s="64" t="str">
        <v xml:space="preserve"> </v>
      </c>
      <c r="H122" s="64" t="str">
        <v xml:space="preserve"> </v>
      </c>
      <c r="I122" s="64" t="str">
        <v xml:space="preserve"> </v>
      </c>
      <c r="J122" s="64" t="str">
        <v xml:space="preserve"> </v>
      </c>
      <c r="K122" s="64" t="str">
        <v xml:space="preserve"> </v>
      </c>
      <c r="L122" s="64" t="str">
        <v xml:space="preserve"> </v>
      </c>
      <c r="M122" s="64" t="str">
        <v xml:space="preserve"> </v>
      </c>
      <c r="N122" s="64" t="str">
        <v xml:space="preserve"> </v>
      </c>
      <c r="O122" s="64" t="str">
        <v xml:space="preserve"> </v>
      </c>
      <c r="P122" s="64" t="str">
        <v xml:space="preserve"> </v>
      </c>
      <c r="Q122" s="64" t="str">
        <v xml:space="preserve"> </v>
      </c>
      <c r="R122" s="64" t="str">
        <v xml:space="preserve"> </v>
      </c>
      <c r="S122" s="64" t="str">
        <v xml:space="preserve"> </v>
      </c>
      <c r="T122" s="64" t="str">
        <v xml:space="preserve"> </v>
      </c>
      <c r="U122" s="64" t="str">
        <v xml:space="preserve"> </v>
      </c>
      <c r="V122" s="64" t="str">
        <v xml:space="preserve"> </v>
      </c>
      <c r="W122" s="64"/>
    </row>
    <row r="123" spans="1:23" s="108" customFormat="1" ht="23.25" customHeight="1" x14ac:dyDescent="0.3">
      <c r="A123" s="106" t="str">
        <v>Erledigt?</v>
      </c>
      <c r="B123" s="107" t="str">
        <v/>
      </c>
      <c r="C123" s="107" t="str">
        <v/>
      </c>
      <c r="D123" s="107" t="str">
        <v/>
      </c>
      <c r="E123" s="107" t="str">
        <v/>
      </c>
      <c r="F123" s="107" t="str">
        <v/>
      </c>
      <c r="G123" s="107" t="str">
        <v/>
      </c>
      <c r="H123" s="107" t="str">
        <v/>
      </c>
      <c r="I123" s="107" t="str">
        <v/>
      </c>
      <c r="J123" s="107" t="str">
        <v/>
      </c>
      <c r="K123" s="107" t="str">
        <v/>
      </c>
      <c r="L123" s="107" t="str">
        <v/>
      </c>
      <c r="M123" s="107" t="str">
        <v/>
      </c>
      <c r="N123" s="107" t="str">
        <v/>
      </c>
      <c r="O123" s="107" t="str">
        <v/>
      </c>
      <c r="P123" s="107" t="str">
        <v/>
      </c>
      <c r="Q123" s="107" t="str">
        <v/>
      </c>
      <c r="R123" s="107" t="str">
        <v/>
      </c>
      <c r="S123" s="107" t="str">
        <v/>
      </c>
      <c r="T123" s="107" t="str">
        <v/>
      </c>
      <c r="U123" s="107" t="str">
        <v/>
      </c>
      <c r="V123" s="107" t="str">
        <v/>
      </c>
      <c r="W123" s="107"/>
    </row>
    <row r="124" spans="1:23" s="23" customFormat="1" ht="42.75" customHeight="1" x14ac:dyDescent="0.3">
      <c r="A124" s="50" t="str">
        <v xml:space="preserve"> </v>
      </c>
      <c r="B124" s="64" t="str">
        <v xml:space="preserve"> </v>
      </c>
      <c r="C124" s="64" t="str">
        <v xml:space="preserve"> </v>
      </c>
      <c r="D124" s="64" t="str">
        <v xml:space="preserve"> </v>
      </c>
      <c r="E124" s="64" t="str">
        <v xml:space="preserve"> </v>
      </c>
      <c r="F124" s="64" t="str">
        <v xml:space="preserve"> </v>
      </c>
      <c r="G124" s="64" t="str">
        <v xml:space="preserve"> </v>
      </c>
      <c r="H124" s="64" t="str">
        <v xml:space="preserve"> </v>
      </c>
      <c r="I124" s="64" t="str">
        <v xml:space="preserve"> </v>
      </c>
      <c r="J124" s="64" t="str">
        <v xml:space="preserve"> </v>
      </c>
      <c r="K124" s="64" t="str">
        <v xml:space="preserve"> </v>
      </c>
      <c r="L124" s="64" t="str">
        <v xml:space="preserve"> </v>
      </c>
      <c r="M124" s="64" t="str">
        <v xml:space="preserve"> </v>
      </c>
      <c r="N124" s="64" t="str">
        <v xml:space="preserve"> </v>
      </c>
      <c r="O124" s="64" t="str">
        <v xml:space="preserve"> </v>
      </c>
      <c r="P124" s="64" t="str">
        <v xml:space="preserve"> </v>
      </c>
      <c r="Q124" s="64" t="str">
        <v xml:space="preserve"> </v>
      </c>
      <c r="R124" s="64" t="str">
        <v xml:space="preserve"> </v>
      </c>
      <c r="S124" s="64" t="str">
        <v xml:space="preserve"> </v>
      </c>
      <c r="T124" s="64" t="str">
        <v xml:space="preserve"> </v>
      </c>
      <c r="U124" s="64" t="str">
        <v xml:space="preserve"> </v>
      </c>
      <c r="V124" s="64" t="str">
        <v xml:space="preserve"> </v>
      </c>
      <c r="W124" s="64"/>
    </row>
    <row r="125" spans="1:23" s="108" customFormat="1" ht="23.25" customHeight="1" x14ac:dyDescent="0.3">
      <c r="A125" s="106" t="str">
        <v>Erledigt?</v>
      </c>
      <c r="B125" s="107" t="str">
        <v/>
      </c>
      <c r="C125" s="107" t="str">
        <v/>
      </c>
      <c r="D125" s="107" t="str">
        <v/>
      </c>
      <c r="E125" s="107" t="str">
        <v/>
      </c>
      <c r="F125" s="107" t="str">
        <v/>
      </c>
      <c r="G125" s="107" t="str">
        <v/>
      </c>
      <c r="H125" s="107" t="str">
        <v/>
      </c>
      <c r="I125" s="107" t="str">
        <v/>
      </c>
      <c r="J125" s="107" t="str">
        <v/>
      </c>
      <c r="K125" s="107" t="str">
        <v/>
      </c>
      <c r="L125" s="107" t="str">
        <v/>
      </c>
      <c r="M125" s="107" t="str">
        <v/>
      </c>
      <c r="N125" s="107" t="str">
        <v/>
      </c>
      <c r="O125" s="107" t="str">
        <v/>
      </c>
      <c r="P125" s="107" t="str">
        <v/>
      </c>
      <c r="Q125" s="107" t="str">
        <v/>
      </c>
      <c r="R125" s="107" t="str">
        <v/>
      </c>
      <c r="S125" s="107" t="str">
        <v/>
      </c>
      <c r="T125" s="107" t="str">
        <v/>
      </c>
      <c r="U125" s="107" t="str">
        <v/>
      </c>
      <c r="V125" s="107" t="str">
        <v/>
      </c>
      <c r="W125" s="107"/>
    </row>
    <row r="126" spans="1:23" s="23" customFormat="1" ht="42.75" customHeight="1" x14ac:dyDescent="0.3">
      <c r="A126" s="50" t="str">
        <v xml:space="preserve"> </v>
      </c>
      <c r="B126" s="64" t="str">
        <v xml:space="preserve"> </v>
      </c>
      <c r="C126" s="64" t="str">
        <v xml:space="preserve"> </v>
      </c>
      <c r="D126" s="64" t="str">
        <v xml:space="preserve"> </v>
      </c>
      <c r="E126" s="64" t="str">
        <v xml:space="preserve"> </v>
      </c>
      <c r="F126" s="64" t="str">
        <v xml:space="preserve"> </v>
      </c>
      <c r="G126" s="64" t="str">
        <v xml:space="preserve"> </v>
      </c>
      <c r="H126" s="64" t="str">
        <v xml:space="preserve"> </v>
      </c>
      <c r="I126" s="64" t="str">
        <v xml:space="preserve"> </v>
      </c>
      <c r="J126" s="64" t="str">
        <v xml:space="preserve"> </v>
      </c>
      <c r="K126" s="64" t="str">
        <v xml:space="preserve"> </v>
      </c>
      <c r="L126" s="64" t="str">
        <v xml:space="preserve"> </v>
      </c>
      <c r="M126" s="64" t="str">
        <v xml:space="preserve"> </v>
      </c>
      <c r="N126" s="64" t="str">
        <v xml:space="preserve"> </v>
      </c>
      <c r="O126" s="64" t="str">
        <v xml:space="preserve"> </v>
      </c>
      <c r="P126" s="64" t="str">
        <v xml:space="preserve"> </v>
      </c>
      <c r="Q126" s="64" t="str">
        <v xml:space="preserve"> </v>
      </c>
      <c r="R126" s="64" t="str">
        <v xml:space="preserve"> </v>
      </c>
      <c r="S126" s="64" t="str">
        <v xml:space="preserve"> </v>
      </c>
      <c r="T126" s="64" t="str">
        <v xml:space="preserve"> </v>
      </c>
      <c r="U126" s="64" t="str">
        <v xml:space="preserve"> </v>
      </c>
      <c r="V126" s="64" t="str">
        <v xml:space="preserve"> </v>
      </c>
      <c r="W126" s="64"/>
    </row>
    <row r="127" spans="1:23" s="108" customFormat="1" ht="23.25" customHeight="1" x14ac:dyDescent="0.3">
      <c r="A127" s="106" t="str">
        <v>Erledigt?</v>
      </c>
      <c r="B127" s="107" t="str">
        <v/>
      </c>
      <c r="C127" s="107" t="str">
        <v/>
      </c>
      <c r="D127" s="107" t="str">
        <v/>
      </c>
      <c r="E127" s="107" t="str">
        <v/>
      </c>
      <c r="F127" s="107" t="str">
        <v/>
      </c>
      <c r="G127" s="107" t="str">
        <v/>
      </c>
      <c r="H127" s="107" t="str">
        <v/>
      </c>
      <c r="I127" s="107" t="str">
        <v/>
      </c>
      <c r="J127" s="107" t="str">
        <v/>
      </c>
      <c r="K127" s="107" t="str">
        <v/>
      </c>
      <c r="L127" s="107" t="str">
        <v/>
      </c>
      <c r="M127" s="107" t="str">
        <v/>
      </c>
      <c r="N127" s="107" t="str">
        <v/>
      </c>
      <c r="O127" s="107" t="str">
        <v/>
      </c>
      <c r="P127" s="107" t="str">
        <v/>
      </c>
      <c r="Q127" s="107" t="str">
        <v/>
      </c>
      <c r="R127" s="107" t="str">
        <v/>
      </c>
      <c r="S127" s="107" t="str">
        <v/>
      </c>
      <c r="T127" s="107" t="str">
        <v/>
      </c>
      <c r="U127" s="107" t="str">
        <v/>
      </c>
      <c r="V127" s="107" t="str">
        <v/>
      </c>
      <c r="W127" s="107"/>
    </row>
    <row r="128" spans="1:23" s="23" customFormat="1" ht="42.75" customHeight="1" x14ac:dyDescent="0.3">
      <c r="A128" s="50" t="str">
        <v xml:space="preserve"> </v>
      </c>
      <c r="B128" s="64" t="str">
        <v xml:space="preserve"> </v>
      </c>
      <c r="C128" s="64" t="str">
        <v xml:space="preserve"> </v>
      </c>
      <c r="D128" s="64" t="str">
        <v xml:space="preserve"> </v>
      </c>
      <c r="E128" s="64" t="str">
        <v xml:space="preserve"> </v>
      </c>
      <c r="F128" s="64" t="str">
        <v xml:space="preserve"> </v>
      </c>
      <c r="G128" s="64" t="str">
        <v xml:space="preserve"> </v>
      </c>
      <c r="H128" s="64" t="str">
        <v xml:space="preserve"> </v>
      </c>
      <c r="I128" s="64" t="str">
        <v xml:space="preserve"> </v>
      </c>
      <c r="J128" s="64" t="str">
        <v xml:space="preserve"> </v>
      </c>
      <c r="K128" s="64" t="str">
        <v xml:space="preserve"> </v>
      </c>
      <c r="L128" s="64" t="str">
        <v xml:space="preserve"> </v>
      </c>
      <c r="M128" s="64" t="str">
        <v xml:space="preserve"> </v>
      </c>
      <c r="N128" s="64" t="str">
        <v xml:space="preserve"> </v>
      </c>
      <c r="O128" s="64" t="str">
        <v xml:space="preserve"> </v>
      </c>
      <c r="P128" s="64" t="str">
        <v xml:space="preserve"> </v>
      </c>
      <c r="Q128" s="64" t="str">
        <v xml:space="preserve"> </v>
      </c>
      <c r="R128" s="64" t="str">
        <v xml:space="preserve"> </v>
      </c>
      <c r="S128" s="64" t="str">
        <v xml:space="preserve"> </v>
      </c>
      <c r="T128" s="64" t="str">
        <v xml:space="preserve"> </v>
      </c>
      <c r="U128" s="64" t="str">
        <v xml:space="preserve"> </v>
      </c>
      <c r="V128" s="64" t="str">
        <v xml:space="preserve"> </v>
      </c>
      <c r="W128" s="64"/>
    </row>
    <row r="129" spans="1:23" s="108" customFormat="1" ht="23.25" customHeight="1" x14ac:dyDescent="0.3">
      <c r="A129" s="106" t="str">
        <v>Erledigt?</v>
      </c>
      <c r="B129" s="107" t="str">
        <v/>
      </c>
      <c r="C129" s="107" t="str">
        <v/>
      </c>
      <c r="D129" s="107" t="str">
        <v/>
      </c>
      <c r="E129" s="107" t="str">
        <v/>
      </c>
      <c r="F129" s="107" t="str">
        <v/>
      </c>
      <c r="G129" s="107" t="str">
        <v/>
      </c>
      <c r="H129" s="107" t="str">
        <v/>
      </c>
      <c r="I129" s="107" t="str">
        <v/>
      </c>
      <c r="J129" s="107" t="str">
        <v/>
      </c>
      <c r="K129" s="107" t="str">
        <v/>
      </c>
      <c r="L129" s="107" t="str">
        <v/>
      </c>
      <c r="M129" s="107" t="str">
        <v/>
      </c>
      <c r="N129" s="107" t="str">
        <v/>
      </c>
      <c r="O129" s="107" t="str">
        <v/>
      </c>
      <c r="P129" s="107" t="str">
        <v/>
      </c>
      <c r="Q129" s="107" t="str">
        <v/>
      </c>
      <c r="R129" s="107" t="str">
        <v/>
      </c>
      <c r="S129" s="107" t="str">
        <v/>
      </c>
      <c r="T129" s="107" t="str">
        <v/>
      </c>
      <c r="U129" s="107" t="str">
        <v/>
      </c>
      <c r="V129" s="107" t="str">
        <v/>
      </c>
      <c r="W129" s="107"/>
    </row>
    <row r="130" spans="1:23" s="23" customFormat="1" ht="42.75" customHeight="1" x14ac:dyDescent="0.3">
      <c r="A130" s="50" t="str">
        <v xml:space="preserve"> </v>
      </c>
      <c r="B130" s="64" t="str">
        <v xml:space="preserve"> </v>
      </c>
      <c r="C130" s="64" t="str">
        <v xml:space="preserve"> </v>
      </c>
      <c r="D130" s="64" t="str">
        <v xml:space="preserve"> </v>
      </c>
      <c r="E130" s="64" t="str">
        <v xml:space="preserve"> </v>
      </c>
      <c r="F130" s="64" t="str">
        <v xml:space="preserve"> </v>
      </c>
      <c r="G130" s="64" t="str">
        <v xml:space="preserve"> </v>
      </c>
      <c r="H130" s="64" t="str">
        <v xml:space="preserve"> </v>
      </c>
      <c r="I130" s="64" t="str">
        <v xml:space="preserve"> </v>
      </c>
      <c r="J130" s="64" t="str">
        <v xml:space="preserve"> </v>
      </c>
      <c r="K130" s="64" t="str">
        <v xml:space="preserve"> </v>
      </c>
      <c r="L130" s="64" t="str">
        <v xml:space="preserve"> </v>
      </c>
      <c r="M130" s="64" t="str">
        <v xml:space="preserve"> </v>
      </c>
      <c r="N130" s="64" t="str">
        <v xml:space="preserve"> </v>
      </c>
      <c r="O130" s="64" t="str">
        <v xml:space="preserve"> </v>
      </c>
      <c r="P130" s="64" t="str">
        <v xml:space="preserve"> </v>
      </c>
      <c r="Q130" s="64" t="str">
        <v xml:space="preserve"> </v>
      </c>
      <c r="R130" s="64" t="str">
        <v xml:space="preserve"> </v>
      </c>
      <c r="S130" s="64" t="str">
        <v xml:space="preserve"> </v>
      </c>
      <c r="T130" s="64" t="str">
        <v xml:space="preserve"> </v>
      </c>
      <c r="U130" s="64" t="str">
        <v xml:space="preserve"> </v>
      </c>
      <c r="V130" s="64" t="str">
        <v xml:space="preserve"> </v>
      </c>
      <c r="W130" s="64"/>
    </row>
    <row r="131" spans="1:23" s="108" customFormat="1" ht="23.25" customHeight="1" x14ac:dyDescent="0.3">
      <c r="A131" s="106" t="str">
        <v>Erledigt?</v>
      </c>
      <c r="B131" s="107" t="str">
        <v/>
      </c>
      <c r="C131" s="107" t="str">
        <v/>
      </c>
      <c r="D131" s="107" t="str">
        <v/>
      </c>
      <c r="E131" s="107" t="str">
        <v/>
      </c>
      <c r="F131" s="107" t="str">
        <v/>
      </c>
      <c r="G131" s="107" t="str">
        <v/>
      </c>
      <c r="H131" s="107" t="str">
        <v/>
      </c>
      <c r="I131" s="107" t="str">
        <v/>
      </c>
      <c r="J131" s="107" t="str">
        <v/>
      </c>
      <c r="K131" s="107" t="str">
        <v/>
      </c>
      <c r="L131" s="107" t="str">
        <v/>
      </c>
      <c r="M131" s="107" t="str">
        <v/>
      </c>
      <c r="N131" s="107" t="str">
        <v/>
      </c>
      <c r="O131" s="107" t="str">
        <v/>
      </c>
      <c r="P131" s="107" t="str">
        <v/>
      </c>
      <c r="Q131" s="107" t="str">
        <v/>
      </c>
      <c r="R131" s="107" t="str">
        <v/>
      </c>
      <c r="S131" s="107" t="str">
        <v/>
      </c>
      <c r="T131" s="107" t="str">
        <v/>
      </c>
      <c r="U131" s="107" t="str">
        <v/>
      </c>
      <c r="V131" s="107" t="str">
        <v/>
      </c>
      <c r="W131" s="107"/>
    </row>
    <row r="132" spans="1:23" s="23" customFormat="1" ht="42.75" customHeight="1" x14ac:dyDescent="0.3">
      <c r="A132" s="50" t="str">
        <v xml:space="preserve"> </v>
      </c>
      <c r="B132" s="64" t="str">
        <v xml:space="preserve"> </v>
      </c>
      <c r="C132" s="64" t="str">
        <v xml:space="preserve"> </v>
      </c>
      <c r="D132" s="64" t="str">
        <v xml:space="preserve"> </v>
      </c>
      <c r="E132" s="64" t="str">
        <v xml:space="preserve"> </v>
      </c>
      <c r="F132" s="64" t="str">
        <v xml:space="preserve"> </v>
      </c>
      <c r="G132" s="64" t="str">
        <v xml:space="preserve"> </v>
      </c>
      <c r="H132" s="64" t="str">
        <v xml:space="preserve"> </v>
      </c>
      <c r="I132" s="64" t="str">
        <v xml:space="preserve"> </v>
      </c>
      <c r="J132" s="64" t="str">
        <v xml:space="preserve"> </v>
      </c>
      <c r="K132" s="64" t="str">
        <v xml:space="preserve"> </v>
      </c>
      <c r="L132" s="64" t="str">
        <v xml:space="preserve"> </v>
      </c>
      <c r="M132" s="64" t="str">
        <v xml:space="preserve"> </v>
      </c>
      <c r="N132" s="64" t="str">
        <v xml:space="preserve"> </v>
      </c>
      <c r="O132" s="64" t="str">
        <v xml:space="preserve"> </v>
      </c>
      <c r="P132" s="64" t="str">
        <v xml:space="preserve"> </v>
      </c>
      <c r="Q132" s="64" t="str">
        <v xml:space="preserve"> </v>
      </c>
      <c r="R132" s="64" t="str">
        <v xml:space="preserve"> </v>
      </c>
      <c r="S132" s="64" t="str">
        <v xml:space="preserve"> </v>
      </c>
      <c r="T132" s="64" t="str">
        <v xml:space="preserve"> </v>
      </c>
      <c r="U132" s="64" t="str">
        <v xml:space="preserve"> </v>
      </c>
      <c r="V132" s="64" t="str">
        <v xml:space="preserve"> </v>
      </c>
      <c r="W132" s="64"/>
    </row>
    <row r="133" spans="1:23" s="108" customFormat="1" ht="23.25" customHeight="1" x14ac:dyDescent="0.3">
      <c r="A133" s="106" t="str">
        <v>Erledigt?</v>
      </c>
      <c r="B133" s="107" t="str">
        <v/>
      </c>
      <c r="C133" s="107" t="str">
        <v/>
      </c>
      <c r="D133" s="107" t="str">
        <v/>
      </c>
      <c r="E133" s="107" t="str">
        <v/>
      </c>
      <c r="F133" s="107" t="str">
        <v/>
      </c>
      <c r="G133" s="107" t="str">
        <v/>
      </c>
      <c r="H133" s="107" t="str">
        <v/>
      </c>
      <c r="I133" s="107" t="str">
        <v/>
      </c>
      <c r="J133" s="107" t="str">
        <v/>
      </c>
      <c r="K133" s="107" t="str">
        <v/>
      </c>
      <c r="L133" s="107" t="str">
        <v/>
      </c>
      <c r="M133" s="107" t="str">
        <v/>
      </c>
      <c r="N133" s="107" t="str">
        <v/>
      </c>
      <c r="O133" s="107" t="str">
        <v/>
      </c>
      <c r="P133" s="107" t="str">
        <v/>
      </c>
      <c r="Q133" s="107" t="str">
        <v/>
      </c>
      <c r="R133" s="107" t="str">
        <v/>
      </c>
      <c r="S133" s="107" t="str">
        <v/>
      </c>
      <c r="T133" s="107" t="str">
        <v/>
      </c>
      <c r="U133" s="107" t="str">
        <v/>
      </c>
      <c r="V133" s="107" t="str">
        <v/>
      </c>
      <c r="W133" s="107"/>
    </row>
    <row r="134" spans="1:23" s="23" customFormat="1" ht="42.75" customHeight="1" x14ac:dyDescent="0.3">
      <c r="A134" s="50" t="str">
        <v xml:space="preserve"> </v>
      </c>
      <c r="B134" s="64" t="str">
        <v xml:space="preserve"> </v>
      </c>
      <c r="C134" s="64" t="str">
        <v xml:space="preserve"> </v>
      </c>
      <c r="D134" s="64" t="str">
        <v xml:space="preserve"> </v>
      </c>
      <c r="E134" s="64" t="str">
        <v xml:space="preserve"> </v>
      </c>
      <c r="F134" s="64" t="str">
        <v xml:space="preserve"> </v>
      </c>
      <c r="G134" s="64" t="str">
        <v xml:space="preserve"> </v>
      </c>
      <c r="H134" s="64" t="str">
        <v xml:space="preserve"> </v>
      </c>
      <c r="I134" s="64" t="str">
        <v xml:space="preserve"> </v>
      </c>
      <c r="J134" s="64" t="str">
        <v xml:space="preserve"> </v>
      </c>
      <c r="K134" s="64" t="str">
        <v xml:space="preserve"> </v>
      </c>
      <c r="L134" s="64" t="str">
        <v xml:space="preserve"> </v>
      </c>
      <c r="M134" s="64" t="str">
        <v xml:space="preserve"> </v>
      </c>
      <c r="N134" s="64" t="str">
        <v xml:space="preserve"> </v>
      </c>
      <c r="O134" s="64" t="str">
        <v xml:space="preserve"> </v>
      </c>
      <c r="P134" s="64" t="str">
        <v xml:space="preserve"> </v>
      </c>
      <c r="Q134" s="64" t="str">
        <v xml:space="preserve"> </v>
      </c>
      <c r="R134" s="64" t="str">
        <v xml:space="preserve"> </v>
      </c>
      <c r="S134" s="64" t="str">
        <v xml:space="preserve"> </v>
      </c>
      <c r="T134" s="64" t="str">
        <v xml:space="preserve"> </v>
      </c>
      <c r="U134" s="64" t="str">
        <v xml:space="preserve"> </v>
      </c>
      <c r="V134" s="64" t="str">
        <v xml:space="preserve"> </v>
      </c>
      <c r="W134" s="64"/>
    </row>
    <row r="135" spans="1:23" s="108" customFormat="1" ht="23.25" customHeight="1" x14ac:dyDescent="0.3">
      <c r="A135" s="106" t="str">
        <v>Erledigt?</v>
      </c>
      <c r="B135" s="107" t="str">
        <v/>
      </c>
      <c r="C135" s="107" t="str">
        <v/>
      </c>
      <c r="D135" s="107" t="str">
        <v/>
      </c>
      <c r="E135" s="107" t="str">
        <v/>
      </c>
      <c r="F135" s="107" t="str">
        <v/>
      </c>
      <c r="G135" s="107" t="str">
        <v/>
      </c>
      <c r="H135" s="107" t="str">
        <v/>
      </c>
      <c r="I135" s="107" t="str">
        <v/>
      </c>
      <c r="J135" s="107" t="str">
        <v/>
      </c>
      <c r="K135" s="107" t="str">
        <v/>
      </c>
      <c r="L135" s="107" t="str">
        <v/>
      </c>
      <c r="M135" s="107" t="str">
        <v/>
      </c>
      <c r="N135" s="107" t="str">
        <v/>
      </c>
      <c r="O135" s="107" t="str">
        <v/>
      </c>
      <c r="P135" s="107" t="str">
        <v/>
      </c>
      <c r="Q135" s="107" t="str">
        <v/>
      </c>
      <c r="R135" s="107" t="str">
        <v/>
      </c>
      <c r="S135" s="107" t="str">
        <v/>
      </c>
      <c r="T135" s="107" t="str">
        <v/>
      </c>
      <c r="U135" s="107" t="str">
        <v/>
      </c>
      <c r="V135" s="107" t="str">
        <v/>
      </c>
      <c r="W135" s="107"/>
    </row>
    <row r="136" spans="1:23" s="23" customFormat="1" ht="42.75" customHeight="1" x14ac:dyDescent="0.3">
      <c r="A136" s="50" t="str">
        <v xml:space="preserve"> </v>
      </c>
      <c r="B136" s="64" t="str">
        <v xml:space="preserve"> </v>
      </c>
      <c r="C136" s="64" t="str">
        <v xml:space="preserve"> </v>
      </c>
      <c r="D136" s="64" t="str">
        <v xml:space="preserve"> </v>
      </c>
      <c r="E136" s="64" t="str">
        <v xml:space="preserve"> </v>
      </c>
      <c r="F136" s="64" t="str">
        <v xml:space="preserve"> </v>
      </c>
      <c r="G136" s="64" t="str">
        <v xml:space="preserve"> </v>
      </c>
      <c r="H136" s="64" t="str">
        <v xml:space="preserve"> </v>
      </c>
      <c r="I136" s="64" t="str">
        <v xml:space="preserve"> </v>
      </c>
      <c r="J136" s="64" t="str">
        <v xml:space="preserve"> </v>
      </c>
      <c r="K136" s="64" t="str">
        <v xml:space="preserve"> </v>
      </c>
      <c r="L136" s="64" t="str">
        <v xml:space="preserve"> </v>
      </c>
      <c r="M136" s="64" t="str">
        <v xml:space="preserve"> </v>
      </c>
      <c r="N136" s="64" t="str">
        <v xml:space="preserve"> </v>
      </c>
      <c r="O136" s="64" t="str">
        <v xml:space="preserve"> </v>
      </c>
      <c r="P136" s="64" t="str">
        <v xml:space="preserve"> </v>
      </c>
      <c r="Q136" s="64" t="str">
        <v xml:space="preserve"> </v>
      </c>
      <c r="R136" s="64" t="str">
        <v xml:space="preserve"> </v>
      </c>
      <c r="S136" s="64" t="str">
        <v xml:space="preserve"> </v>
      </c>
      <c r="T136" s="64" t="str">
        <v xml:space="preserve"> </v>
      </c>
      <c r="U136" s="64" t="str">
        <v xml:space="preserve"> </v>
      </c>
      <c r="V136" s="64" t="str">
        <v xml:space="preserve"> </v>
      </c>
      <c r="W136" s="64"/>
    </row>
    <row r="137" spans="1:23" s="108" customFormat="1" ht="23.25" customHeight="1" x14ac:dyDescent="0.3">
      <c r="A137" s="106" t="str">
        <v>Erledigt?</v>
      </c>
      <c r="B137" s="107" t="str">
        <v/>
      </c>
      <c r="C137" s="107" t="str">
        <v/>
      </c>
      <c r="D137" s="107" t="str">
        <v/>
      </c>
      <c r="E137" s="107" t="str">
        <v/>
      </c>
      <c r="F137" s="107" t="str">
        <v/>
      </c>
      <c r="G137" s="107" t="str">
        <v/>
      </c>
      <c r="H137" s="107" t="str">
        <v/>
      </c>
      <c r="I137" s="107" t="str">
        <v/>
      </c>
      <c r="J137" s="107" t="str">
        <v/>
      </c>
      <c r="K137" s="107" t="str">
        <v/>
      </c>
      <c r="L137" s="107" t="str">
        <v/>
      </c>
      <c r="M137" s="107" t="str">
        <v/>
      </c>
      <c r="N137" s="107" t="str">
        <v/>
      </c>
      <c r="O137" s="107" t="str">
        <v/>
      </c>
      <c r="P137" s="107" t="str">
        <v/>
      </c>
      <c r="Q137" s="107" t="str">
        <v/>
      </c>
      <c r="R137" s="107" t="str">
        <v/>
      </c>
      <c r="S137" s="107" t="str">
        <v/>
      </c>
      <c r="T137" s="107" t="str">
        <v/>
      </c>
      <c r="U137" s="107" t="str">
        <v/>
      </c>
      <c r="V137" s="107" t="str">
        <v/>
      </c>
      <c r="W137" s="107"/>
    </row>
    <row r="138" spans="1:23" s="23" customFormat="1" ht="42.75" customHeight="1" x14ac:dyDescent="0.3">
      <c r="A138" s="50" t="str">
        <v xml:space="preserve"> </v>
      </c>
      <c r="B138" s="64" t="str">
        <v xml:space="preserve"> </v>
      </c>
      <c r="C138" s="64" t="str">
        <v xml:space="preserve"> </v>
      </c>
      <c r="D138" s="64" t="str">
        <v xml:space="preserve"> </v>
      </c>
      <c r="E138" s="64" t="str">
        <v xml:space="preserve"> </v>
      </c>
      <c r="F138" s="64" t="str">
        <v xml:space="preserve"> </v>
      </c>
      <c r="G138" s="64" t="str">
        <v xml:space="preserve"> </v>
      </c>
      <c r="H138" s="64" t="str">
        <v xml:space="preserve"> </v>
      </c>
      <c r="I138" s="64" t="str">
        <v xml:space="preserve"> </v>
      </c>
      <c r="J138" s="64" t="str">
        <v xml:space="preserve"> </v>
      </c>
      <c r="K138" s="64" t="str">
        <v xml:space="preserve"> </v>
      </c>
      <c r="L138" s="64" t="str">
        <v xml:space="preserve"> </v>
      </c>
      <c r="M138" s="64" t="str">
        <v xml:space="preserve"> </v>
      </c>
      <c r="N138" s="64" t="str">
        <v xml:space="preserve"> </v>
      </c>
      <c r="O138" s="64" t="str">
        <v xml:space="preserve"> </v>
      </c>
      <c r="P138" s="64" t="str">
        <v xml:space="preserve"> </v>
      </c>
      <c r="Q138" s="64" t="str">
        <v xml:space="preserve"> </v>
      </c>
      <c r="R138" s="64" t="str">
        <v xml:space="preserve"> </v>
      </c>
      <c r="S138" s="64" t="str">
        <v xml:space="preserve"> </v>
      </c>
      <c r="T138" s="64" t="str">
        <v xml:space="preserve"> </v>
      </c>
      <c r="U138" s="64" t="str">
        <v xml:space="preserve"> </v>
      </c>
      <c r="V138" s="64" t="str">
        <v xml:space="preserve"> </v>
      </c>
      <c r="W138" s="64"/>
    </row>
    <row r="139" spans="1:23" s="108" customFormat="1" ht="23.25" customHeight="1" x14ac:dyDescent="0.3">
      <c r="A139" s="106" t="str">
        <v>Erledigt?</v>
      </c>
      <c r="B139" s="107" t="str">
        <v/>
      </c>
      <c r="C139" s="107" t="str">
        <v/>
      </c>
      <c r="D139" s="107" t="str">
        <v/>
      </c>
      <c r="E139" s="107" t="str">
        <v/>
      </c>
      <c r="F139" s="107" t="str">
        <v/>
      </c>
      <c r="G139" s="107" t="str">
        <v/>
      </c>
      <c r="H139" s="107" t="str">
        <v/>
      </c>
      <c r="I139" s="107" t="str">
        <v/>
      </c>
      <c r="J139" s="107" t="str">
        <v/>
      </c>
      <c r="K139" s="107" t="str">
        <v/>
      </c>
      <c r="L139" s="107" t="str">
        <v/>
      </c>
      <c r="M139" s="107" t="str">
        <v/>
      </c>
      <c r="N139" s="107" t="str">
        <v/>
      </c>
      <c r="O139" s="107" t="str">
        <v/>
      </c>
      <c r="P139" s="107" t="str">
        <v/>
      </c>
      <c r="Q139" s="107" t="str">
        <v/>
      </c>
      <c r="R139" s="107" t="str">
        <v/>
      </c>
      <c r="S139" s="107" t="str">
        <v/>
      </c>
      <c r="T139" s="107" t="str">
        <v/>
      </c>
      <c r="U139" s="107" t="str">
        <v/>
      </c>
      <c r="V139" s="107" t="str">
        <v/>
      </c>
      <c r="W139" s="107"/>
    </row>
    <row r="140" spans="1:23" s="23" customFormat="1" ht="42.75" customHeight="1" x14ac:dyDescent="0.3">
      <c r="A140" s="50" t="str">
        <v xml:space="preserve"> </v>
      </c>
      <c r="B140" s="64" t="str">
        <v xml:space="preserve"> </v>
      </c>
      <c r="C140" s="64" t="str">
        <v xml:space="preserve"> </v>
      </c>
      <c r="D140" s="64" t="str">
        <v xml:space="preserve"> </v>
      </c>
      <c r="E140" s="64" t="str">
        <v xml:space="preserve"> </v>
      </c>
      <c r="F140" s="64" t="str">
        <v xml:space="preserve"> </v>
      </c>
      <c r="G140" s="64" t="str">
        <v xml:space="preserve"> </v>
      </c>
      <c r="H140" s="64" t="str">
        <v xml:space="preserve"> </v>
      </c>
      <c r="I140" s="64" t="str">
        <v xml:space="preserve"> </v>
      </c>
      <c r="J140" s="64" t="str">
        <v xml:space="preserve"> </v>
      </c>
      <c r="K140" s="64" t="str">
        <v xml:space="preserve"> </v>
      </c>
      <c r="L140" s="64" t="str">
        <v xml:space="preserve"> </v>
      </c>
      <c r="M140" s="64" t="str">
        <v xml:space="preserve"> </v>
      </c>
      <c r="N140" s="64" t="str">
        <v xml:space="preserve"> </v>
      </c>
      <c r="O140" s="64" t="str">
        <v xml:space="preserve"> </v>
      </c>
      <c r="P140" s="64" t="str">
        <v xml:space="preserve"> </v>
      </c>
      <c r="Q140" s="64" t="str">
        <v xml:space="preserve"> </v>
      </c>
      <c r="R140" s="64" t="str">
        <v xml:space="preserve"> </v>
      </c>
      <c r="S140" s="64" t="str">
        <v xml:space="preserve"> </v>
      </c>
      <c r="T140" s="64" t="str">
        <v xml:space="preserve"> </v>
      </c>
      <c r="U140" s="64" t="str">
        <v xml:space="preserve"> </v>
      </c>
      <c r="V140" s="64" t="str">
        <v xml:space="preserve"> </v>
      </c>
      <c r="W140" s="64"/>
    </row>
    <row r="141" spans="1:23" s="108" customFormat="1" ht="23.25" customHeight="1" x14ac:dyDescent="0.3">
      <c r="A141" s="106" t="str">
        <v>Erledigt?</v>
      </c>
      <c r="B141" s="107" t="str">
        <v/>
      </c>
      <c r="C141" s="107" t="str">
        <v/>
      </c>
      <c r="D141" s="107" t="str">
        <v/>
      </c>
      <c r="E141" s="107" t="str">
        <v/>
      </c>
      <c r="F141" s="107" t="str">
        <v/>
      </c>
      <c r="G141" s="107" t="str">
        <v/>
      </c>
      <c r="H141" s="107" t="str">
        <v/>
      </c>
      <c r="I141" s="107" t="str">
        <v/>
      </c>
      <c r="J141" s="107" t="str">
        <v/>
      </c>
      <c r="K141" s="107" t="str">
        <v/>
      </c>
      <c r="L141" s="107" t="str">
        <v/>
      </c>
      <c r="M141" s="107" t="str">
        <v/>
      </c>
      <c r="N141" s="107" t="str">
        <v/>
      </c>
      <c r="O141" s="107" t="str">
        <v/>
      </c>
      <c r="P141" s="107" t="str">
        <v/>
      </c>
      <c r="Q141" s="107" t="str">
        <v/>
      </c>
      <c r="R141" s="107" t="str">
        <v/>
      </c>
      <c r="S141" s="107" t="str">
        <v/>
      </c>
      <c r="T141" s="107" t="str">
        <v/>
      </c>
      <c r="U141" s="107" t="str">
        <v/>
      </c>
      <c r="V141" s="107" t="str">
        <v/>
      </c>
      <c r="W141" s="107"/>
    </row>
    <row r="142" spans="1:23" s="23" customFormat="1" ht="42.75" customHeight="1" x14ac:dyDescent="0.3">
      <c r="A142" s="50" t="str">
        <v xml:space="preserve"> </v>
      </c>
      <c r="B142" s="64" t="str">
        <v xml:space="preserve"> </v>
      </c>
      <c r="C142" s="64" t="str">
        <v xml:space="preserve"> </v>
      </c>
      <c r="D142" s="64" t="str">
        <v xml:space="preserve"> </v>
      </c>
      <c r="E142" s="64" t="str">
        <v xml:space="preserve"> </v>
      </c>
      <c r="F142" s="64" t="str">
        <v xml:space="preserve"> </v>
      </c>
      <c r="G142" s="64" t="str">
        <v xml:space="preserve"> </v>
      </c>
      <c r="H142" s="64" t="str">
        <v xml:space="preserve"> </v>
      </c>
      <c r="I142" s="64" t="str">
        <v xml:space="preserve"> </v>
      </c>
      <c r="J142" s="64" t="str">
        <v xml:space="preserve"> </v>
      </c>
      <c r="K142" s="64" t="str">
        <v xml:space="preserve"> </v>
      </c>
      <c r="L142" s="64" t="str">
        <v xml:space="preserve"> </v>
      </c>
      <c r="M142" s="64" t="str">
        <v xml:space="preserve"> </v>
      </c>
      <c r="N142" s="64" t="str">
        <v xml:space="preserve"> </v>
      </c>
      <c r="O142" s="64" t="str">
        <v xml:space="preserve"> </v>
      </c>
      <c r="P142" s="64" t="str">
        <v xml:space="preserve"> </v>
      </c>
      <c r="Q142" s="64" t="str">
        <v xml:space="preserve"> </v>
      </c>
      <c r="R142" s="64" t="str">
        <v xml:space="preserve"> </v>
      </c>
      <c r="S142" s="64" t="str">
        <v xml:space="preserve"> </v>
      </c>
      <c r="T142" s="64" t="str">
        <v xml:space="preserve"> </v>
      </c>
      <c r="U142" s="64" t="str">
        <v xml:space="preserve"> </v>
      </c>
      <c r="V142" s="64" t="str">
        <v xml:space="preserve"> </v>
      </c>
      <c r="W142" s="64"/>
    </row>
    <row r="143" spans="1:23" s="108" customFormat="1" ht="23.25" customHeight="1" x14ac:dyDescent="0.3">
      <c r="A143" s="106" t="str">
        <v>Erledigt?</v>
      </c>
      <c r="B143" s="107" t="str">
        <v/>
      </c>
      <c r="C143" s="107" t="str">
        <v/>
      </c>
      <c r="D143" s="107" t="str">
        <v/>
      </c>
      <c r="E143" s="107" t="str">
        <v/>
      </c>
      <c r="F143" s="107" t="str">
        <v/>
      </c>
      <c r="G143" s="107" t="str">
        <v/>
      </c>
      <c r="H143" s="107" t="str">
        <v/>
      </c>
      <c r="I143" s="107" t="str">
        <v/>
      </c>
      <c r="J143" s="107" t="str">
        <v/>
      </c>
      <c r="K143" s="107" t="str">
        <v/>
      </c>
      <c r="L143" s="107" t="str">
        <v/>
      </c>
      <c r="M143" s="107" t="str">
        <v/>
      </c>
      <c r="N143" s="107" t="str">
        <v/>
      </c>
      <c r="O143" s="107" t="str">
        <v/>
      </c>
      <c r="P143" s="107" t="str">
        <v/>
      </c>
      <c r="Q143" s="107" t="str">
        <v/>
      </c>
      <c r="R143" s="107" t="str">
        <v/>
      </c>
      <c r="S143" s="107" t="str">
        <v/>
      </c>
      <c r="T143" s="107" t="str">
        <v/>
      </c>
      <c r="U143" s="107" t="str">
        <v/>
      </c>
      <c r="V143" s="107" t="str">
        <v/>
      </c>
      <c r="W143" s="107"/>
    </row>
    <row r="144" spans="1:23" s="23" customFormat="1" ht="42.75" customHeight="1" x14ac:dyDescent="0.3">
      <c r="A144" s="50" t="str">
        <v xml:space="preserve"> </v>
      </c>
      <c r="B144" s="64" t="str">
        <v xml:space="preserve"> </v>
      </c>
      <c r="C144" s="64" t="str">
        <v xml:space="preserve"> </v>
      </c>
      <c r="D144" s="64" t="str">
        <v xml:space="preserve"> </v>
      </c>
      <c r="E144" s="64" t="str">
        <v xml:space="preserve"> </v>
      </c>
      <c r="F144" s="64" t="str">
        <v xml:space="preserve"> </v>
      </c>
      <c r="G144" s="64" t="str">
        <v xml:space="preserve"> </v>
      </c>
      <c r="H144" s="64" t="str">
        <v xml:space="preserve"> </v>
      </c>
      <c r="I144" s="64" t="str">
        <v xml:space="preserve"> </v>
      </c>
      <c r="J144" s="64" t="str">
        <v xml:space="preserve"> </v>
      </c>
      <c r="K144" s="64" t="str">
        <v xml:space="preserve"> </v>
      </c>
      <c r="L144" s="64" t="str">
        <v xml:space="preserve"> </v>
      </c>
      <c r="M144" s="64" t="str">
        <v xml:space="preserve"> </v>
      </c>
      <c r="N144" s="64" t="str">
        <v xml:space="preserve"> </v>
      </c>
      <c r="O144" s="64" t="str">
        <v xml:space="preserve"> </v>
      </c>
      <c r="P144" s="64" t="str">
        <v xml:space="preserve"> </v>
      </c>
      <c r="Q144" s="64" t="str">
        <v xml:space="preserve"> </v>
      </c>
      <c r="R144" s="64" t="str">
        <v xml:space="preserve"> </v>
      </c>
      <c r="S144" s="64" t="str">
        <v xml:space="preserve"> </v>
      </c>
      <c r="T144" s="64" t="str">
        <v xml:space="preserve"> </v>
      </c>
      <c r="U144" s="64" t="str">
        <v xml:space="preserve"> </v>
      </c>
      <c r="V144" s="64" t="str">
        <v xml:space="preserve"> </v>
      </c>
      <c r="W144" s="64"/>
    </row>
    <row r="145" spans="1:23" s="108" customFormat="1" ht="23.25" customHeight="1" x14ac:dyDescent="0.3">
      <c r="A145" s="106" t="str">
        <v>Erledigt?</v>
      </c>
      <c r="B145" s="107" t="str">
        <v/>
      </c>
      <c r="C145" s="107" t="str">
        <v/>
      </c>
      <c r="D145" s="107" t="str">
        <v/>
      </c>
      <c r="E145" s="107" t="str">
        <v/>
      </c>
      <c r="F145" s="107" t="str">
        <v/>
      </c>
      <c r="G145" s="107" t="str">
        <v/>
      </c>
      <c r="H145" s="107" t="str">
        <v/>
      </c>
      <c r="I145" s="107" t="str">
        <v/>
      </c>
      <c r="J145" s="107" t="str">
        <v/>
      </c>
      <c r="K145" s="107" t="str">
        <v/>
      </c>
      <c r="L145" s="107" t="str">
        <v/>
      </c>
      <c r="M145" s="107" t="str">
        <v/>
      </c>
      <c r="N145" s="107" t="str">
        <v/>
      </c>
      <c r="O145" s="107" t="str">
        <v/>
      </c>
      <c r="P145" s="107" t="str">
        <v/>
      </c>
      <c r="Q145" s="107" t="str">
        <v/>
      </c>
      <c r="R145" s="107" t="str">
        <v/>
      </c>
      <c r="S145" s="107" t="str">
        <v/>
      </c>
      <c r="T145" s="107" t="str">
        <v/>
      </c>
      <c r="U145" s="107" t="str">
        <v/>
      </c>
      <c r="V145" s="107" t="str">
        <v/>
      </c>
      <c r="W145" s="107"/>
    </row>
    <row r="146" spans="1:23" s="23" customFormat="1" ht="42.75" customHeight="1" x14ac:dyDescent="0.3">
      <c r="A146" s="50" t="str">
        <v xml:space="preserve"> </v>
      </c>
      <c r="B146" s="64" t="str">
        <v xml:space="preserve"> </v>
      </c>
      <c r="C146" s="64" t="str">
        <v xml:space="preserve"> </v>
      </c>
      <c r="D146" s="64" t="str">
        <v xml:space="preserve"> </v>
      </c>
      <c r="E146" s="64" t="str">
        <v xml:space="preserve"> </v>
      </c>
      <c r="F146" s="64" t="str">
        <v xml:space="preserve"> </v>
      </c>
      <c r="G146" s="64" t="str">
        <v xml:space="preserve"> </v>
      </c>
      <c r="H146" s="64" t="str">
        <v xml:space="preserve"> </v>
      </c>
      <c r="I146" s="64" t="str">
        <v xml:space="preserve"> </v>
      </c>
      <c r="J146" s="64" t="str">
        <v xml:space="preserve"> </v>
      </c>
      <c r="K146" s="64" t="str">
        <v xml:space="preserve"> </v>
      </c>
      <c r="L146" s="64" t="str">
        <v xml:space="preserve"> </v>
      </c>
      <c r="M146" s="64" t="str">
        <v xml:space="preserve"> </v>
      </c>
      <c r="N146" s="64" t="str">
        <v xml:space="preserve"> </v>
      </c>
      <c r="O146" s="64" t="str">
        <v xml:space="preserve"> </v>
      </c>
      <c r="P146" s="64" t="str">
        <v xml:space="preserve"> </v>
      </c>
      <c r="Q146" s="64" t="str">
        <v xml:space="preserve"> </v>
      </c>
      <c r="R146" s="64" t="str">
        <v xml:space="preserve"> </v>
      </c>
      <c r="S146" s="64" t="str">
        <v xml:space="preserve"> </v>
      </c>
      <c r="T146" s="64" t="str">
        <v xml:space="preserve"> </v>
      </c>
      <c r="U146" s="64" t="str">
        <v xml:space="preserve"> </v>
      </c>
      <c r="V146" s="64" t="str">
        <v xml:space="preserve"> </v>
      </c>
      <c r="W146" s="64"/>
    </row>
    <row r="147" spans="1:23" s="108" customFormat="1" ht="23.25" customHeight="1" x14ac:dyDescent="0.3">
      <c r="A147" s="106" t="str">
        <v>Erledigt?</v>
      </c>
      <c r="B147" s="107" t="str">
        <v/>
      </c>
      <c r="C147" s="107" t="str">
        <v/>
      </c>
      <c r="D147" s="107" t="str">
        <v/>
      </c>
      <c r="E147" s="107" t="str">
        <v/>
      </c>
      <c r="F147" s="107" t="str">
        <v/>
      </c>
      <c r="G147" s="107" t="str">
        <v/>
      </c>
      <c r="H147" s="107" t="str">
        <v/>
      </c>
      <c r="I147" s="107" t="str">
        <v/>
      </c>
      <c r="J147" s="107" t="str">
        <v/>
      </c>
      <c r="K147" s="107" t="str">
        <v/>
      </c>
      <c r="L147" s="107" t="str">
        <v/>
      </c>
      <c r="M147" s="107" t="str">
        <v/>
      </c>
      <c r="N147" s="107" t="str">
        <v/>
      </c>
      <c r="O147" s="107" t="str">
        <v/>
      </c>
      <c r="P147" s="107" t="str">
        <v/>
      </c>
      <c r="Q147" s="107" t="str">
        <v/>
      </c>
      <c r="R147" s="107" t="str">
        <v/>
      </c>
      <c r="S147" s="107" t="str">
        <v/>
      </c>
      <c r="T147" s="107" t="str">
        <v/>
      </c>
      <c r="U147" s="107" t="str">
        <v/>
      </c>
      <c r="V147" s="107" t="str">
        <v/>
      </c>
      <c r="W147" s="107"/>
    </row>
    <row r="148" spans="1:23" s="23" customFormat="1" ht="42.75" customHeight="1" x14ac:dyDescent="0.3">
      <c r="A148" s="50" t="str">
        <v xml:space="preserve"> </v>
      </c>
      <c r="B148" s="64" t="str">
        <v xml:space="preserve"> </v>
      </c>
      <c r="C148" s="64" t="str">
        <v xml:space="preserve"> </v>
      </c>
      <c r="D148" s="64" t="str">
        <v xml:space="preserve"> </v>
      </c>
      <c r="E148" s="64" t="str">
        <v xml:space="preserve"> </v>
      </c>
      <c r="F148" s="64" t="str">
        <v xml:space="preserve"> </v>
      </c>
      <c r="G148" s="64" t="str">
        <v xml:space="preserve"> </v>
      </c>
      <c r="H148" s="64" t="str">
        <v xml:space="preserve"> </v>
      </c>
      <c r="I148" s="64" t="str">
        <v xml:space="preserve"> </v>
      </c>
      <c r="J148" s="64" t="str">
        <v xml:space="preserve"> </v>
      </c>
      <c r="K148" s="64" t="str">
        <v xml:space="preserve"> </v>
      </c>
      <c r="L148" s="64" t="str">
        <v xml:space="preserve"> </v>
      </c>
      <c r="M148" s="64" t="str">
        <v xml:space="preserve"> </v>
      </c>
      <c r="N148" s="64" t="str">
        <v xml:space="preserve"> </v>
      </c>
      <c r="O148" s="64" t="str">
        <v xml:space="preserve"> </v>
      </c>
      <c r="P148" s="64" t="str">
        <v xml:space="preserve"> </v>
      </c>
      <c r="Q148" s="64" t="str">
        <v xml:space="preserve"> </v>
      </c>
      <c r="R148" s="64" t="str">
        <v xml:space="preserve"> </v>
      </c>
      <c r="S148" s="64" t="str">
        <v xml:space="preserve"> </v>
      </c>
      <c r="T148" s="64" t="str">
        <v xml:space="preserve"> </v>
      </c>
      <c r="U148" s="64" t="str">
        <v xml:space="preserve"> </v>
      </c>
      <c r="V148" s="64" t="str">
        <v xml:space="preserve"> </v>
      </c>
      <c r="W148" s="64"/>
    </row>
    <row r="149" spans="1:23" s="108" customFormat="1" ht="23.25" customHeight="1" x14ac:dyDescent="0.3">
      <c r="A149" s="106" t="str">
        <v>Erledigt?</v>
      </c>
      <c r="B149" s="107" t="str">
        <v/>
      </c>
      <c r="C149" s="107" t="str">
        <v/>
      </c>
      <c r="D149" s="107" t="str">
        <v/>
      </c>
      <c r="E149" s="107" t="str">
        <v/>
      </c>
      <c r="F149" s="107" t="str">
        <v/>
      </c>
      <c r="G149" s="107" t="str">
        <v/>
      </c>
      <c r="H149" s="107" t="str">
        <v/>
      </c>
      <c r="I149" s="107" t="str">
        <v/>
      </c>
      <c r="J149" s="107" t="str">
        <v/>
      </c>
      <c r="K149" s="107" t="str">
        <v/>
      </c>
      <c r="L149" s="107" t="str">
        <v/>
      </c>
      <c r="M149" s="107" t="str">
        <v/>
      </c>
      <c r="N149" s="107" t="str">
        <v/>
      </c>
      <c r="O149" s="107" t="str">
        <v/>
      </c>
      <c r="P149" s="107" t="str">
        <v/>
      </c>
      <c r="Q149" s="107" t="str">
        <v/>
      </c>
      <c r="R149" s="107" t="str">
        <v/>
      </c>
      <c r="S149" s="107" t="str">
        <v/>
      </c>
      <c r="T149" s="107" t="str">
        <v/>
      </c>
      <c r="U149" s="107" t="str">
        <v/>
      </c>
      <c r="V149" s="107" t="str">
        <v/>
      </c>
      <c r="W149" s="107"/>
    </row>
    <row r="150" spans="1:23" s="23" customFormat="1" ht="42.75" customHeight="1" x14ac:dyDescent="0.3">
      <c r="A150" s="50" t="str">
        <v xml:space="preserve"> </v>
      </c>
      <c r="B150" s="64" t="str">
        <v xml:space="preserve"> </v>
      </c>
      <c r="C150" s="64" t="str">
        <v xml:space="preserve"> </v>
      </c>
      <c r="D150" s="64" t="str">
        <v xml:space="preserve"> </v>
      </c>
      <c r="E150" s="64" t="str">
        <v xml:space="preserve"> </v>
      </c>
      <c r="F150" s="64" t="str">
        <v xml:space="preserve"> </v>
      </c>
      <c r="G150" s="64" t="str">
        <v xml:space="preserve"> </v>
      </c>
      <c r="H150" s="64" t="str">
        <v xml:space="preserve"> </v>
      </c>
      <c r="I150" s="64" t="str">
        <v xml:space="preserve"> </v>
      </c>
      <c r="J150" s="64" t="str">
        <v xml:space="preserve"> </v>
      </c>
      <c r="K150" s="64" t="str">
        <v xml:space="preserve"> </v>
      </c>
      <c r="L150" s="64" t="str">
        <v xml:space="preserve"> </v>
      </c>
      <c r="M150" s="64" t="str">
        <v xml:space="preserve"> </v>
      </c>
      <c r="N150" s="64" t="str">
        <v xml:space="preserve"> </v>
      </c>
      <c r="O150" s="64" t="str">
        <v xml:space="preserve"> </v>
      </c>
      <c r="P150" s="64" t="str">
        <v xml:space="preserve"> </v>
      </c>
      <c r="Q150" s="64" t="str">
        <v xml:space="preserve"> </v>
      </c>
      <c r="R150" s="64" t="str">
        <v xml:space="preserve"> </v>
      </c>
      <c r="S150" s="64" t="str">
        <v xml:space="preserve"> </v>
      </c>
      <c r="T150" s="64" t="str">
        <v xml:space="preserve"> </v>
      </c>
      <c r="U150" s="64" t="str">
        <v xml:space="preserve"> </v>
      </c>
      <c r="V150" s="64" t="str">
        <v xml:space="preserve"> </v>
      </c>
      <c r="W150" s="64"/>
    </row>
    <row r="151" spans="1:23" s="108" customFormat="1" ht="23.25" customHeight="1" x14ac:dyDescent="0.3">
      <c r="A151" s="106" t="str">
        <v>Erledigt?</v>
      </c>
      <c r="B151" s="107" t="str">
        <v/>
      </c>
      <c r="C151" s="107" t="str">
        <v/>
      </c>
      <c r="D151" s="107" t="str">
        <v/>
      </c>
      <c r="E151" s="107" t="str">
        <v/>
      </c>
      <c r="F151" s="107" t="str">
        <v/>
      </c>
      <c r="G151" s="107" t="str">
        <v/>
      </c>
      <c r="H151" s="107" t="str">
        <v/>
      </c>
      <c r="I151" s="107" t="str">
        <v/>
      </c>
      <c r="J151" s="107" t="str">
        <v/>
      </c>
      <c r="K151" s="107" t="str">
        <v/>
      </c>
      <c r="L151" s="107" t="str">
        <v/>
      </c>
      <c r="M151" s="107" t="str">
        <v/>
      </c>
      <c r="N151" s="107" t="str">
        <v/>
      </c>
      <c r="O151" s="107" t="str">
        <v/>
      </c>
      <c r="P151" s="107" t="str">
        <v/>
      </c>
      <c r="Q151" s="107" t="str">
        <v/>
      </c>
      <c r="R151" s="107" t="str">
        <v/>
      </c>
      <c r="S151" s="107" t="str">
        <v/>
      </c>
      <c r="T151" s="107" t="str">
        <v/>
      </c>
      <c r="U151" s="107" t="str">
        <v/>
      </c>
      <c r="V151" s="107" t="str">
        <v/>
      </c>
      <c r="W151" s="107"/>
    </row>
    <row r="152" spans="1:23" s="23" customFormat="1" ht="42.75" customHeight="1" x14ac:dyDescent="0.3">
      <c r="A152" s="50" t="str">
        <v xml:space="preserve"> </v>
      </c>
      <c r="B152" s="64" t="str">
        <v xml:space="preserve"> </v>
      </c>
      <c r="C152" s="64" t="str">
        <v xml:space="preserve"> </v>
      </c>
      <c r="D152" s="64" t="str">
        <v xml:space="preserve"> </v>
      </c>
      <c r="E152" s="64" t="str">
        <v xml:space="preserve"> </v>
      </c>
      <c r="F152" s="64" t="str">
        <v xml:space="preserve"> </v>
      </c>
      <c r="G152" s="64" t="str">
        <v xml:space="preserve"> </v>
      </c>
      <c r="H152" s="64" t="str">
        <v xml:space="preserve"> </v>
      </c>
      <c r="I152" s="64" t="str">
        <v xml:space="preserve"> </v>
      </c>
      <c r="J152" s="64" t="str">
        <v xml:space="preserve"> </v>
      </c>
      <c r="K152" s="64" t="str">
        <v xml:space="preserve"> </v>
      </c>
      <c r="L152" s="64" t="str">
        <v xml:space="preserve"> </v>
      </c>
      <c r="M152" s="64" t="str">
        <v xml:space="preserve"> </v>
      </c>
      <c r="N152" s="64" t="str">
        <v xml:space="preserve"> </v>
      </c>
      <c r="O152" s="64" t="str">
        <v xml:space="preserve"> </v>
      </c>
      <c r="P152" s="64" t="str">
        <v xml:space="preserve"> </v>
      </c>
      <c r="Q152" s="64" t="str">
        <v xml:space="preserve"> </v>
      </c>
      <c r="R152" s="64" t="str">
        <v xml:space="preserve"> </v>
      </c>
      <c r="S152" s="64" t="str">
        <v xml:space="preserve"> </v>
      </c>
      <c r="T152" s="64" t="str">
        <v xml:space="preserve"> </v>
      </c>
      <c r="U152" s="64" t="str">
        <v xml:space="preserve"> </v>
      </c>
      <c r="V152" s="64" t="str">
        <v xml:space="preserve"> </v>
      </c>
      <c r="W152" s="64"/>
    </row>
    <row r="153" spans="1:23" s="108" customFormat="1" ht="23.25" customHeight="1" x14ac:dyDescent="0.3">
      <c r="A153" s="106" t="str">
        <v>Erledigt?</v>
      </c>
      <c r="B153" s="107" t="str">
        <v/>
      </c>
      <c r="C153" s="107" t="str">
        <v/>
      </c>
      <c r="D153" s="107" t="str">
        <v/>
      </c>
      <c r="E153" s="107" t="str">
        <v/>
      </c>
      <c r="F153" s="107" t="str">
        <v/>
      </c>
      <c r="G153" s="107" t="str">
        <v/>
      </c>
      <c r="H153" s="107" t="str">
        <v/>
      </c>
      <c r="I153" s="107" t="str">
        <v/>
      </c>
      <c r="J153" s="107" t="str">
        <v/>
      </c>
      <c r="K153" s="107" t="str">
        <v/>
      </c>
      <c r="L153" s="107" t="str">
        <v/>
      </c>
      <c r="M153" s="107" t="str">
        <v/>
      </c>
      <c r="N153" s="107" t="str">
        <v/>
      </c>
      <c r="O153" s="107" t="str">
        <v/>
      </c>
      <c r="P153" s="107" t="str">
        <v/>
      </c>
      <c r="Q153" s="107" t="str">
        <v/>
      </c>
      <c r="R153" s="107" t="str">
        <v/>
      </c>
      <c r="S153" s="107" t="str">
        <v/>
      </c>
      <c r="T153" s="107" t="str">
        <v/>
      </c>
      <c r="U153" s="107" t="str">
        <v/>
      </c>
      <c r="V153" s="107" t="str">
        <v/>
      </c>
      <c r="W153" s="107"/>
    </row>
    <row r="154" spans="1:23" s="23" customFormat="1" ht="42.75" customHeight="1" x14ac:dyDescent="0.3">
      <c r="A154" s="50" t="str">
        <v xml:space="preserve"> </v>
      </c>
      <c r="B154" s="64" t="str">
        <v xml:space="preserve"> </v>
      </c>
      <c r="C154" s="64" t="str">
        <v xml:space="preserve"> </v>
      </c>
      <c r="D154" s="64" t="str">
        <v xml:space="preserve"> </v>
      </c>
      <c r="E154" s="64" t="str">
        <v xml:space="preserve"> </v>
      </c>
      <c r="F154" s="64" t="str">
        <v xml:space="preserve"> </v>
      </c>
      <c r="G154" s="64" t="str">
        <v xml:space="preserve"> </v>
      </c>
      <c r="H154" s="64" t="str">
        <v xml:space="preserve"> </v>
      </c>
      <c r="I154" s="64" t="str">
        <v xml:space="preserve"> </v>
      </c>
      <c r="J154" s="64" t="str">
        <v xml:space="preserve"> </v>
      </c>
      <c r="K154" s="64" t="str">
        <v xml:space="preserve"> </v>
      </c>
      <c r="L154" s="64" t="str">
        <v xml:space="preserve"> </v>
      </c>
      <c r="M154" s="64" t="str">
        <v xml:space="preserve"> </v>
      </c>
      <c r="N154" s="64" t="str">
        <v xml:space="preserve"> </v>
      </c>
      <c r="O154" s="64" t="str">
        <v xml:space="preserve"> </v>
      </c>
      <c r="P154" s="64" t="str">
        <v xml:space="preserve"> </v>
      </c>
      <c r="Q154" s="64" t="str">
        <v xml:space="preserve"> </v>
      </c>
      <c r="R154" s="64" t="str">
        <v xml:space="preserve"> </v>
      </c>
      <c r="S154" s="64" t="str">
        <v xml:space="preserve"> </v>
      </c>
      <c r="T154" s="64" t="str">
        <v xml:space="preserve"> </v>
      </c>
      <c r="U154" s="64" t="str">
        <v xml:space="preserve"> </v>
      </c>
      <c r="V154" s="64" t="str">
        <v xml:space="preserve"> </v>
      </c>
      <c r="W154" s="64"/>
    </row>
    <row r="155" spans="1:23" s="108" customFormat="1" ht="23.25" customHeight="1" x14ac:dyDescent="0.3">
      <c r="A155" s="106" t="str">
        <v>Erledigt?</v>
      </c>
      <c r="B155" s="107" t="str">
        <v/>
      </c>
      <c r="C155" s="107" t="str">
        <v/>
      </c>
      <c r="D155" s="107" t="str">
        <v/>
      </c>
      <c r="E155" s="107" t="str">
        <v/>
      </c>
      <c r="F155" s="107" t="str">
        <v/>
      </c>
      <c r="G155" s="107" t="str">
        <v/>
      </c>
      <c r="H155" s="107" t="str">
        <v/>
      </c>
      <c r="I155" s="107" t="str">
        <v/>
      </c>
      <c r="J155" s="107" t="str">
        <v/>
      </c>
      <c r="K155" s="107" t="str">
        <v/>
      </c>
      <c r="L155" s="107" t="str">
        <v/>
      </c>
      <c r="M155" s="107" t="str">
        <v/>
      </c>
      <c r="N155" s="107" t="str">
        <v/>
      </c>
      <c r="O155" s="107" t="str">
        <v/>
      </c>
      <c r="P155" s="107" t="str">
        <v/>
      </c>
      <c r="Q155" s="107" t="str">
        <v/>
      </c>
      <c r="R155" s="107" t="str">
        <v/>
      </c>
      <c r="S155" s="107" t="str">
        <v/>
      </c>
      <c r="T155" s="107" t="str">
        <v/>
      </c>
      <c r="U155" s="107" t="str">
        <v/>
      </c>
      <c r="V155" s="107" t="str">
        <v/>
      </c>
      <c r="W155" s="107"/>
    </row>
    <row r="156" spans="1:23" s="23" customFormat="1" ht="42.75" customHeight="1" x14ac:dyDescent="0.3">
      <c r="A156" s="50" t="str">
        <v xml:space="preserve"> </v>
      </c>
      <c r="B156" s="64" t="str">
        <v xml:space="preserve"> </v>
      </c>
      <c r="C156" s="64" t="str">
        <v xml:space="preserve"> </v>
      </c>
      <c r="D156" s="64" t="str">
        <v xml:space="preserve"> </v>
      </c>
      <c r="E156" s="64" t="str">
        <v xml:space="preserve"> </v>
      </c>
      <c r="F156" s="64" t="str">
        <v xml:space="preserve"> </v>
      </c>
      <c r="G156" s="64" t="str">
        <v xml:space="preserve"> </v>
      </c>
      <c r="H156" s="64" t="str">
        <v xml:space="preserve"> </v>
      </c>
      <c r="I156" s="64" t="str">
        <v xml:space="preserve"> </v>
      </c>
      <c r="J156" s="64" t="str">
        <v xml:space="preserve"> </v>
      </c>
      <c r="K156" s="64" t="str">
        <v xml:space="preserve"> </v>
      </c>
      <c r="L156" s="64" t="str">
        <v xml:space="preserve"> </v>
      </c>
      <c r="M156" s="64" t="str">
        <v xml:space="preserve"> </v>
      </c>
      <c r="N156" s="64" t="str">
        <v xml:space="preserve"> </v>
      </c>
      <c r="O156" s="64" t="str">
        <v xml:space="preserve"> </v>
      </c>
      <c r="P156" s="64" t="str">
        <v xml:space="preserve"> </v>
      </c>
      <c r="Q156" s="64" t="str">
        <v xml:space="preserve"> </v>
      </c>
      <c r="R156" s="64" t="str">
        <v xml:space="preserve"> </v>
      </c>
      <c r="S156" s="64" t="str">
        <v xml:space="preserve"> </v>
      </c>
      <c r="T156" s="64" t="str">
        <v xml:space="preserve"> </v>
      </c>
      <c r="U156" s="64" t="str">
        <v xml:space="preserve"> </v>
      </c>
      <c r="V156" s="64" t="str">
        <v xml:space="preserve"> </v>
      </c>
      <c r="W156" s="64"/>
    </row>
    <row r="157" spans="1:23" s="108" customFormat="1" ht="23.25" customHeight="1" x14ac:dyDescent="0.3">
      <c r="A157" s="106" t="str">
        <v>Erledigt?</v>
      </c>
      <c r="B157" s="107" t="str">
        <v/>
      </c>
      <c r="C157" s="107" t="str">
        <v/>
      </c>
      <c r="D157" s="107" t="str">
        <v/>
      </c>
      <c r="E157" s="107" t="str">
        <v/>
      </c>
      <c r="F157" s="107" t="str">
        <v/>
      </c>
      <c r="G157" s="107" t="str">
        <v/>
      </c>
      <c r="H157" s="107" t="str">
        <v/>
      </c>
      <c r="I157" s="107" t="str">
        <v/>
      </c>
      <c r="J157" s="107" t="str">
        <v/>
      </c>
      <c r="K157" s="107" t="str">
        <v/>
      </c>
      <c r="L157" s="107" t="str">
        <v/>
      </c>
      <c r="M157" s="107" t="str">
        <v/>
      </c>
      <c r="N157" s="107" t="str">
        <v/>
      </c>
      <c r="O157" s="107" t="str">
        <v/>
      </c>
      <c r="P157" s="107" t="str">
        <v/>
      </c>
      <c r="Q157" s="107" t="str">
        <v/>
      </c>
      <c r="R157" s="107" t="str">
        <v/>
      </c>
      <c r="S157" s="107" t="str">
        <v/>
      </c>
      <c r="T157" s="107" t="str">
        <v/>
      </c>
      <c r="U157" s="107" t="str">
        <v/>
      </c>
      <c r="V157" s="107" t="str">
        <v/>
      </c>
      <c r="W157" s="107"/>
    </row>
    <row r="158" spans="1:23" s="23" customFormat="1" ht="42.75" customHeight="1" x14ac:dyDescent="0.3">
      <c r="A158" s="50" t="str">
        <v xml:space="preserve"> </v>
      </c>
      <c r="B158" s="64" t="str">
        <v xml:space="preserve"> </v>
      </c>
      <c r="C158" s="64" t="str">
        <v xml:space="preserve"> </v>
      </c>
      <c r="D158" s="64" t="str">
        <v xml:space="preserve"> </v>
      </c>
      <c r="E158" s="64" t="str">
        <v xml:space="preserve"> </v>
      </c>
      <c r="F158" s="64" t="str">
        <v xml:space="preserve"> </v>
      </c>
      <c r="G158" s="64" t="str">
        <v xml:space="preserve"> </v>
      </c>
      <c r="H158" s="64" t="str">
        <v xml:space="preserve"> </v>
      </c>
      <c r="I158" s="64" t="str">
        <v xml:space="preserve"> </v>
      </c>
      <c r="J158" s="64" t="str">
        <v xml:space="preserve"> </v>
      </c>
      <c r="K158" s="64" t="str">
        <v xml:space="preserve"> </v>
      </c>
      <c r="L158" s="64" t="str">
        <v xml:space="preserve"> </v>
      </c>
      <c r="M158" s="64" t="str">
        <v xml:space="preserve"> </v>
      </c>
      <c r="N158" s="64" t="str">
        <v xml:space="preserve"> </v>
      </c>
      <c r="O158" s="64" t="str">
        <v xml:space="preserve"> </v>
      </c>
      <c r="P158" s="64" t="str">
        <v xml:space="preserve"> </v>
      </c>
      <c r="Q158" s="64" t="str">
        <v xml:space="preserve"> </v>
      </c>
      <c r="R158" s="64" t="str">
        <v xml:space="preserve"> </v>
      </c>
      <c r="S158" s="64" t="str">
        <v xml:space="preserve"> </v>
      </c>
      <c r="T158" s="64" t="str">
        <v xml:space="preserve"> </v>
      </c>
      <c r="U158" s="64" t="str">
        <v xml:space="preserve"> </v>
      </c>
      <c r="V158" s="64" t="str">
        <v xml:space="preserve"> </v>
      </c>
      <c r="W158" s="64"/>
    </row>
    <row r="159" spans="1:23" s="108" customFormat="1" ht="23.25" customHeight="1" x14ac:dyDescent="0.3">
      <c r="A159" s="106" t="str">
        <v>Erledigt?</v>
      </c>
      <c r="B159" s="107" t="str">
        <v/>
      </c>
      <c r="C159" s="107" t="str">
        <v/>
      </c>
      <c r="D159" s="107" t="str">
        <v/>
      </c>
      <c r="E159" s="107" t="str">
        <v/>
      </c>
      <c r="F159" s="107" t="str">
        <v/>
      </c>
      <c r="G159" s="107" t="str">
        <v/>
      </c>
      <c r="H159" s="107" t="str">
        <v/>
      </c>
      <c r="I159" s="107" t="str">
        <v/>
      </c>
      <c r="J159" s="107" t="str">
        <v/>
      </c>
      <c r="K159" s="107" t="str">
        <v/>
      </c>
      <c r="L159" s="107" t="str">
        <v/>
      </c>
      <c r="M159" s="107" t="str">
        <v/>
      </c>
      <c r="N159" s="107" t="str">
        <v/>
      </c>
      <c r="O159" s="107" t="str">
        <v/>
      </c>
      <c r="P159" s="107" t="str">
        <v/>
      </c>
      <c r="Q159" s="107" t="str">
        <v/>
      </c>
      <c r="R159" s="107" t="str">
        <v/>
      </c>
      <c r="S159" s="107" t="str">
        <v/>
      </c>
      <c r="T159" s="107" t="str">
        <v/>
      </c>
      <c r="U159" s="107" t="str">
        <v/>
      </c>
      <c r="V159" s="107" t="str">
        <v/>
      </c>
      <c r="W159" s="107"/>
    </row>
    <row r="160" spans="1:23" s="23" customFormat="1" ht="42.75" customHeight="1" x14ac:dyDescent="0.3">
      <c r="A160" s="50" t="str">
        <v xml:space="preserve"> </v>
      </c>
      <c r="B160" s="64" t="str">
        <v xml:space="preserve"> </v>
      </c>
      <c r="C160" s="64" t="str">
        <v xml:space="preserve"> </v>
      </c>
      <c r="D160" s="64" t="str">
        <v xml:space="preserve"> </v>
      </c>
      <c r="E160" s="64" t="str">
        <v xml:space="preserve"> </v>
      </c>
      <c r="F160" s="64" t="str">
        <v xml:space="preserve"> </v>
      </c>
      <c r="G160" s="64" t="str">
        <v xml:space="preserve"> </v>
      </c>
      <c r="H160" s="64" t="str">
        <v xml:space="preserve"> </v>
      </c>
      <c r="I160" s="64" t="str">
        <v xml:space="preserve"> </v>
      </c>
      <c r="J160" s="64" t="str">
        <v xml:space="preserve"> </v>
      </c>
      <c r="K160" s="64" t="str">
        <v xml:space="preserve"> </v>
      </c>
      <c r="L160" s="64" t="str">
        <v xml:space="preserve"> </v>
      </c>
      <c r="M160" s="64" t="str">
        <v xml:space="preserve"> </v>
      </c>
      <c r="N160" s="64" t="str">
        <v xml:space="preserve"> </v>
      </c>
      <c r="O160" s="64" t="str">
        <v xml:space="preserve"> </v>
      </c>
      <c r="P160" s="64" t="str">
        <v xml:space="preserve"> </v>
      </c>
      <c r="Q160" s="64" t="str">
        <v xml:space="preserve"> </v>
      </c>
      <c r="R160" s="64" t="str">
        <v xml:space="preserve"> </v>
      </c>
      <c r="S160" s="64" t="str">
        <v xml:space="preserve"> </v>
      </c>
      <c r="T160" s="64" t="str">
        <v xml:space="preserve"> </v>
      </c>
      <c r="U160" s="64" t="str">
        <v xml:space="preserve"> </v>
      </c>
      <c r="V160" s="64" t="str">
        <v xml:space="preserve"> </v>
      </c>
      <c r="W160" s="64"/>
    </row>
    <row r="161" spans="1:23" s="108" customFormat="1" ht="23.25" customHeight="1" x14ac:dyDescent="0.3">
      <c r="A161" s="106" t="str">
        <v>Erledigt?</v>
      </c>
      <c r="B161" s="107" t="str">
        <v/>
      </c>
      <c r="C161" s="107" t="str">
        <v/>
      </c>
      <c r="D161" s="107" t="str">
        <v/>
      </c>
      <c r="E161" s="107" t="str">
        <v/>
      </c>
      <c r="F161" s="107" t="str">
        <v/>
      </c>
      <c r="G161" s="107" t="str">
        <v/>
      </c>
      <c r="H161" s="107" t="str">
        <v/>
      </c>
      <c r="I161" s="107" t="str">
        <v/>
      </c>
      <c r="J161" s="107" t="str">
        <v/>
      </c>
      <c r="K161" s="107" t="str">
        <v/>
      </c>
      <c r="L161" s="107" t="str">
        <v/>
      </c>
      <c r="M161" s="107" t="str">
        <v/>
      </c>
      <c r="N161" s="107" t="str">
        <v/>
      </c>
      <c r="O161" s="107" t="str">
        <v/>
      </c>
      <c r="P161" s="107" t="str">
        <v/>
      </c>
      <c r="Q161" s="107" t="str">
        <v/>
      </c>
      <c r="R161" s="107" t="str">
        <v/>
      </c>
      <c r="S161" s="107" t="str">
        <v/>
      </c>
      <c r="T161" s="107" t="str">
        <v/>
      </c>
      <c r="U161" s="107" t="str">
        <v/>
      </c>
      <c r="V161" s="107" t="str">
        <v/>
      </c>
      <c r="W161" s="107"/>
    </row>
    <row r="162" spans="1:23" s="23" customFormat="1" ht="42.75" customHeight="1" x14ac:dyDescent="0.3">
      <c r="A162" s="50" t="str">
        <v xml:space="preserve"> </v>
      </c>
      <c r="B162" s="64" t="str">
        <v xml:space="preserve"> </v>
      </c>
      <c r="C162" s="64" t="str">
        <v xml:space="preserve"> </v>
      </c>
      <c r="D162" s="64" t="str">
        <v xml:space="preserve"> </v>
      </c>
      <c r="E162" s="64" t="str">
        <v xml:space="preserve"> </v>
      </c>
      <c r="F162" s="64" t="str">
        <v xml:space="preserve"> </v>
      </c>
      <c r="G162" s="64" t="str">
        <v xml:space="preserve"> </v>
      </c>
      <c r="H162" s="64" t="str">
        <v xml:space="preserve"> </v>
      </c>
      <c r="I162" s="64" t="str">
        <v xml:space="preserve"> </v>
      </c>
      <c r="J162" s="64" t="str">
        <v xml:space="preserve"> </v>
      </c>
      <c r="K162" s="64" t="str">
        <v xml:space="preserve"> </v>
      </c>
      <c r="L162" s="64" t="str">
        <v xml:space="preserve"> </v>
      </c>
      <c r="M162" s="64" t="str">
        <v xml:space="preserve"> </v>
      </c>
      <c r="N162" s="64" t="str">
        <v xml:space="preserve"> </v>
      </c>
      <c r="O162" s="64" t="str">
        <v xml:space="preserve"> </v>
      </c>
      <c r="P162" s="64" t="str">
        <v xml:space="preserve"> </v>
      </c>
      <c r="Q162" s="64" t="str">
        <v xml:space="preserve"> </v>
      </c>
      <c r="R162" s="64" t="str">
        <v xml:space="preserve"> </v>
      </c>
      <c r="S162" s="64" t="str">
        <v xml:space="preserve"> </v>
      </c>
      <c r="T162" s="64" t="str">
        <v xml:space="preserve"> </v>
      </c>
      <c r="U162" s="64" t="str">
        <v xml:space="preserve"> </v>
      </c>
      <c r="V162" s="64" t="str">
        <v xml:space="preserve"> </v>
      </c>
      <c r="W162" s="64"/>
    </row>
    <row r="163" spans="1:23" s="108" customFormat="1" ht="23.25" customHeight="1" x14ac:dyDescent="0.3">
      <c r="A163" s="106" t="str">
        <v>Erledigt?</v>
      </c>
      <c r="B163" s="107" t="str">
        <v/>
      </c>
      <c r="C163" s="107" t="str">
        <v/>
      </c>
      <c r="D163" s="107" t="str">
        <v/>
      </c>
      <c r="E163" s="107" t="str">
        <v/>
      </c>
      <c r="F163" s="107" t="str">
        <v/>
      </c>
      <c r="G163" s="107" t="str">
        <v/>
      </c>
      <c r="H163" s="107" t="str">
        <v/>
      </c>
      <c r="I163" s="107" t="str">
        <v/>
      </c>
      <c r="J163" s="107" t="str">
        <v/>
      </c>
      <c r="K163" s="107" t="str">
        <v/>
      </c>
      <c r="L163" s="107" t="str">
        <v/>
      </c>
      <c r="M163" s="107" t="str">
        <v/>
      </c>
      <c r="N163" s="107" t="str">
        <v/>
      </c>
      <c r="O163" s="107" t="str">
        <v/>
      </c>
      <c r="P163" s="107" t="str">
        <v/>
      </c>
      <c r="Q163" s="107" t="str">
        <v/>
      </c>
      <c r="R163" s="107" t="str">
        <v/>
      </c>
      <c r="S163" s="107" t="str">
        <v/>
      </c>
      <c r="T163" s="107" t="str">
        <v/>
      </c>
      <c r="U163" s="107" t="str">
        <v/>
      </c>
      <c r="V163" s="107" t="str">
        <v/>
      </c>
      <c r="W163" s="107"/>
    </row>
    <row r="164" spans="1:23" s="23" customFormat="1" ht="42.75" customHeight="1" x14ac:dyDescent="0.3">
      <c r="A164" s="50" t="str">
        <v xml:space="preserve"> </v>
      </c>
      <c r="B164" s="64" t="str">
        <v xml:space="preserve"> </v>
      </c>
      <c r="C164" s="64" t="str">
        <v xml:space="preserve"> </v>
      </c>
      <c r="D164" s="64" t="str">
        <v xml:space="preserve"> </v>
      </c>
      <c r="E164" s="64" t="str">
        <v xml:space="preserve"> </v>
      </c>
      <c r="F164" s="64" t="str">
        <v xml:space="preserve"> </v>
      </c>
      <c r="G164" s="64" t="str">
        <v xml:space="preserve"> </v>
      </c>
      <c r="H164" s="64" t="str">
        <v xml:space="preserve"> </v>
      </c>
      <c r="I164" s="64" t="str">
        <v xml:space="preserve"> </v>
      </c>
      <c r="J164" s="64" t="str">
        <v xml:space="preserve"> </v>
      </c>
      <c r="K164" s="64" t="str">
        <v xml:space="preserve"> </v>
      </c>
      <c r="L164" s="64" t="str">
        <v xml:space="preserve"> </v>
      </c>
      <c r="M164" s="64" t="str">
        <v xml:space="preserve"> </v>
      </c>
      <c r="N164" s="64" t="str">
        <v xml:space="preserve"> </v>
      </c>
      <c r="O164" s="64" t="str">
        <v xml:space="preserve"> </v>
      </c>
      <c r="P164" s="64" t="str">
        <v xml:space="preserve"> </v>
      </c>
      <c r="Q164" s="64" t="str">
        <v xml:space="preserve"> </v>
      </c>
      <c r="R164" s="64" t="str">
        <v xml:space="preserve"> </v>
      </c>
      <c r="S164" s="64" t="str">
        <v xml:space="preserve"> </v>
      </c>
      <c r="T164" s="64" t="str">
        <v xml:space="preserve"> </v>
      </c>
      <c r="U164" s="64" t="str">
        <v xml:space="preserve"> </v>
      </c>
      <c r="V164" s="64" t="str">
        <v xml:space="preserve"> </v>
      </c>
      <c r="W164" s="64"/>
    </row>
    <row r="165" spans="1:23" s="108" customFormat="1" ht="23.25" customHeight="1" x14ac:dyDescent="0.3">
      <c r="A165" s="106" t="str">
        <v>Erledigt?</v>
      </c>
      <c r="B165" s="107" t="str">
        <v/>
      </c>
      <c r="C165" s="107" t="str">
        <v/>
      </c>
      <c r="D165" s="107" t="str">
        <v/>
      </c>
      <c r="E165" s="107" t="str">
        <v/>
      </c>
      <c r="F165" s="107" t="str">
        <v/>
      </c>
      <c r="G165" s="107" t="str">
        <v/>
      </c>
      <c r="H165" s="107" t="str">
        <v/>
      </c>
      <c r="I165" s="107" t="str">
        <v/>
      </c>
      <c r="J165" s="107" t="str">
        <v/>
      </c>
      <c r="K165" s="107" t="str">
        <v/>
      </c>
      <c r="L165" s="107" t="str">
        <v/>
      </c>
      <c r="M165" s="107" t="str">
        <v/>
      </c>
      <c r="N165" s="107" t="str">
        <v/>
      </c>
      <c r="O165" s="107" t="str">
        <v/>
      </c>
      <c r="P165" s="107" t="str">
        <v/>
      </c>
      <c r="Q165" s="107" t="str">
        <v/>
      </c>
      <c r="R165" s="107" t="str">
        <v/>
      </c>
      <c r="S165" s="107" t="str">
        <v/>
      </c>
      <c r="T165" s="107" t="str">
        <v/>
      </c>
      <c r="U165" s="107" t="str">
        <v/>
      </c>
      <c r="V165" s="107" t="str">
        <v/>
      </c>
      <c r="W165" s="107"/>
    </row>
    <row r="166" spans="1:23" s="23" customFormat="1" ht="42.75" customHeight="1" x14ac:dyDescent="0.3">
      <c r="A166" s="50" t="str">
        <v xml:space="preserve"> </v>
      </c>
      <c r="B166" s="64" t="str">
        <v xml:space="preserve"> </v>
      </c>
      <c r="C166" s="64" t="str">
        <v xml:space="preserve"> </v>
      </c>
      <c r="D166" s="64" t="str">
        <v xml:space="preserve"> </v>
      </c>
      <c r="E166" s="64" t="str">
        <v xml:space="preserve"> </v>
      </c>
      <c r="F166" s="64" t="str">
        <v xml:space="preserve"> </v>
      </c>
      <c r="G166" s="64" t="str">
        <v xml:space="preserve"> </v>
      </c>
      <c r="H166" s="64" t="str">
        <v xml:space="preserve"> </v>
      </c>
      <c r="I166" s="64" t="str">
        <v xml:space="preserve"> </v>
      </c>
      <c r="J166" s="64" t="str">
        <v xml:space="preserve"> </v>
      </c>
      <c r="K166" s="64" t="str">
        <v xml:space="preserve"> </v>
      </c>
      <c r="L166" s="64" t="str">
        <v xml:space="preserve"> </v>
      </c>
      <c r="M166" s="64" t="str">
        <v xml:space="preserve"> </v>
      </c>
      <c r="N166" s="64" t="str">
        <v xml:space="preserve"> </v>
      </c>
      <c r="O166" s="64" t="str">
        <v xml:space="preserve"> </v>
      </c>
      <c r="P166" s="64" t="str">
        <v xml:space="preserve"> </v>
      </c>
      <c r="Q166" s="64" t="str">
        <v xml:space="preserve"> </v>
      </c>
      <c r="R166" s="64" t="str">
        <v xml:space="preserve"> </v>
      </c>
      <c r="S166" s="64" t="str">
        <v xml:space="preserve"> </v>
      </c>
      <c r="T166" s="64" t="str">
        <v xml:space="preserve"> </v>
      </c>
      <c r="U166" s="64" t="str">
        <v xml:space="preserve"> </v>
      </c>
      <c r="V166" s="64" t="str">
        <v xml:space="preserve"> </v>
      </c>
      <c r="W166" s="64"/>
    </row>
    <row r="167" spans="1:23" s="108" customFormat="1" ht="23.25" customHeight="1" x14ac:dyDescent="0.3">
      <c r="A167" s="106" t="str">
        <v>Erledigt?</v>
      </c>
      <c r="B167" s="107" t="str">
        <v/>
      </c>
      <c r="C167" s="107" t="str">
        <v/>
      </c>
      <c r="D167" s="107" t="str">
        <v/>
      </c>
      <c r="E167" s="107" t="str">
        <v/>
      </c>
      <c r="F167" s="107" t="str">
        <v/>
      </c>
      <c r="G167" s="107" t="str">
        <v/>
      </c>
      <c r="H167" s="107" t="str">
        <v/>
      </c>
      <c r="I167" s="107" t="str">
        <v/>
      </c>
      <c r="J167" s="107" t="str">
        <v/>
      </c>
      <c r="K167" s="107" t="str">
        <v/>
      </c>
      <c r="L167" s="107" t="str">
        <v/>
      </c>
      <c r="M167" s="107" t="str">
        <v/>
      </c>
      <c r="N167" s="107" t="str">
        <v/>
      </c>
      <c r="O167" s="107" t="str">
        <v/>
      </c>
      <c r="P167" s="107" t="str">
        <v/>
      </c>
      <c r="Q167" s="107" t="str">
        <v/>
      </c>
      <c r="R167" s="107" t="str">
        <v/>
      </c>
      <c r="S167" s="107" t="str">
        <v/>
      </c>
      <c r="T167" s="107" t="str">
        <v/>
      </c>
      <c r="U167" s="107" t="str">
        <v/>
      </c>
      <c r="V167" s="107" t="str">
        <v/>
      </c>
      <c r="W167" s="107"/>
    </row>
    <row r="168" spans="1:23" s="23" customFormat="1" ht="42.75" customHeight="1" x14ac:dyDescent="0.3">
      <c r="A168" s="50" t="str">
        <v xml:space="preserve"> </v>
      </c>
      <c r="B168" s="64" t="str">
        <v xml:space="preserve"> </v>
      </c>
      <c r="C168" s="64" t="str">
        <v xml:space="preserve"> </v>
      </c>
      <c r="D168" s="64" t="str">
        <v xml:space="preserve"> </v>
      </c>
      <c r="E168" s="64" t="str">
        <v xml:space="preserve"> </v>
      </c>
      <c r="F168" s="64" t="str">
        <v xml:space="preserve"> </v>
      </c>
      <c r="G168" s="64" t="str">
        <v xml:space="preserve"> </v>
      </c>
      <c r="H168" s="64" t="str">
        <v xml:space="preserve"> </v>
      </c>
      <c r="I168" s="64" t="str">
        <v xml:space="preserve"> </v>
      </c>
      <c r="J168" s="64" t="str">
        <v xml:space="preserve"> </v>
      </c>
      <c r="K168" s="64" t="str">
        <v xml:space="preserve"> </v>
      </c>
      <c r="L168" s="64" t="str">
        <v xml:space="preserve"> </v>
      </c>
      <c r="M168" s="64" t="str">
        <v xml:space="preserve"> </v>
      </c>
      <c r="N168" s="64" t="str">
        <v xml:space="preserve"> </v>
      </c>
      <c r="O168" s="64" t="str">
        <v xml:space="preserve"> </v>
      </c>
      <c r="P168" s="64" t="str">
        <v xml:space="preserve"> </v>
      </c>
      <c r="Q168" s="64" t="str">
        <v xml:space="preserve"> </v>
      </c>
      <c r="R168" s="64" t="str">
        <v xml:space="preserve"> </v>
      </c>
      <c r="S168" s="64" t="str">
        <v xml:space="preserve"> </v>
      </c>
      <c r="T168" s="64" t="str">
        <v xml:space="preserve"> </v>
      </c>
      <c r="U168" s="64" t="str">
        <v xml:space="preserve"> </v>
      </c>
      <c r="V168" s="64" t="str">
        <v xml:space="preserve"> </v>
      </c>
      <c r="W168" s="64"/>
    </row>
    <row r="169" spans="1:23" s="108" customFormat="1" ht="23.25" customHeight="1" x14ac:dyDescent="0.3">
      <c r="A169" s="106" t="str">
        <v>Erledigt?</v>
      </c>
      <c r="B169" s="107" t="str">
        <v/>
      </c>
      <c r="C169" s="107" t="str">
        <v/>
      </c>
      <c r="D169" s="107" t="str">
        <v/>
      </c>
      <c r="E169" s="107" t="str">
        <v/>
      </c>
      <c r="F169" s="107" t="str">
        <v/>
      </c>
      <c r="G169" s="107" t="str">
        <v/>
      </c>
      <c r="H169" s="107" t="str">
        <v/>
      </c>
      <c r="I169" s="107" t="str">
        <v/>
      </c>
      <c r="J169" s="107" t="str">
        <v/>
      </c>
      <c r="K169" s="107" t="str">
        <v/>
      </c>
      <c r="L169" s="107" t="str">
        <v/>
      </c>
      <c r="M169" s="107" t="str">
        <v/>
      </c>
      <c r="N169" s="107" t="str">
        <v/>
      </c>
      <c r="O169" s="107" t="str">
        <v/>
      </c>
      <c r="P169" s="107" t="str">
        <v/>
      </c>
      <c r="Q169" s="107" t="str">
        <v/>
      </c>
      <c r="R169" s="107" t="str">
        <v/>
      </c>
      <c r="S169" s="107" t="str">
        <v/>
      </c>
      <c r="T169" s="107" t="str">
        <v/>
      </c>
      <c r="U169" s="107" t="str">
        <v/>
      </c>
      <c r="V169" s="107" t="str">
        <v/>
      </c>
      <c r="W169" s="107"/>
    </row>
    <row r="170" spans="1:23" s="23" customFormat="1" ht="42.75" customHeight="1" x14ac:dyDescent="0.3">
      <c r="A170" s="50" t="str">
        <v xml:space="preserve"> </v>
      </c>
      <c r="B170" s="64" t="str">
        <v xml:space="preserve"> </v>
      </c>
      <c r="C170" s="64" t="str">
        <v xml:space="preserve"> </v>
      </c>
      <c r="D170" s="64" t="str">
        <v xml:space="preserve"> </v>
      </c>
      <c r="E170" s="64" t="str">
        <v xml:space="preserve"> </v>
      </c>
      <c r="F170" s="64" t="str">
        <v xml:space="preserve"> </v>
      </c>
      <c r="G170" s="64" t="str">
        <v xml:space="preserve"> </v>
      </c>
      <c r="H170" s="64" t="str">
        <v xml:space="preserve"> </v>
      </c>
      <c r="I170" s="64" t="str">
        <v xml:space="preserve"> </v>
      </c>
      <c r="J170" s="64" t="str">
        <v xml:space="preserve"> </v>
      </c>
      <c r="K170" s="64" t="str">
        <v xml:space="preserve"> </v>
      </c>
      <c r="L170" s="64" t="str">
        <v xml:space="preserve"> </v>
      </c>
      <c r="M170" s="64" t="str">
        <v xml:space="preserve"> </v>
      </c>
      <c r="N170" s="64" t="str">
        <v xml:space="preserve"> </v>
      </c>
      <c r="O170" s="64" t="str">
        <v xml:space="preserve"> </v>
      </c>
      <c r="P170" s="64" t="str">
        <v xml:space="preserve"> </v>
      </c>
      <c r="Q170" s="64" t="str">
        <v xml:space="preserve"> </v>
      </c>
      <c r="R170" s="64" t="str">
        <v xml:space="preserve"> </v>
      </c>
      <c r="S170" s="64" t="str">
        <v xml:space="preserve"> </v>
      </c>
      <c r="T170" s="64" t="str">
        <v xml:space="preserve"> </v>
      </c>
      <c r="U170" s="64" t="str">
        <v xml:space="preserve"> </v>
      </c>
      <c r="V170" s="64" t="str">
        <v xml:space="preserve"> </v>
      </c>
      <c r="W170" s="64"/>
    </row>
    <row r="171" spans="1:23" s="108" customFormat="1" ht="23.25" customHeight="1" x14ac:dyDescent="0.3">
      <c r="A171" s="106" t="str">
        <v>Erledigt?</v>
      </c>
      <c r="B171" s="107" t="str">
        <v/>
      </c>
      <c r="C171" s="107" t="str">
        <v/>
      </c>
      <c r="D171" s="107" t="str">
        <v/>
      </c>
      <c r="E171" s="107" t="str">
        <v/>
      </c>
      <c r="F171" s="107" t="str">
        <v/>
      </c>
      <c r="G171" s="107" t="str">
        <v/>
      </c>
      <c r="H171" s="107" t="str">
        <v/>
      </c>
      <c r="I171" s="107" t="str">
        <v/>
      </c>
      <c r="J171" s="107" t="str">
        <v/>
      </c>
      <c r="K171" s="107" t="str">
        <v/>
      </c>
      <c r="L171" s="107" t="str">
        <v/>
      </c>
      <c r="M171" s="107" t="str">
        <v/>
      </c>
      <c r="N171" s="107" t="str">
        <v/>
      </c>
      <c r="O171" s="107" t="str">
        <v/>
      </c>
      <c r="P171" s="107" t="str">
        <v/>
      </c>
      <c r="Q171" s="107" t="str">
        <v/>
      </c>
      <c r="R171" s="107" t="str">
        <v/>
      </c>
      <c r="S171" s="107" t="str">
        <v/>
      </c>
      <c r="T171" s="107" t="str">
        <v/>
      </c>
      <c r="U171" s="107" t="str">
        <v/>
      </c>
      <c r="V171" s="107" t="str">
        <v/>
      </c>
      <c r="W171" s="107"/>
    </row>
    <row r="172" spans="1:23" s="23" customFormat="1" ht="42.75" customHeight="1" x14ac:dyDescent="0.3">
      <c r="A172" s="50" t="str">
        <v xml:space="preserve"> </v>
      </c>
      <c r="B172" s="64" t="str">
        <v xml:space="preserve"> </v>
      </c>
      <c r="C172" s="64" t="str">
        <v xml:space="preserve"> </v>
      </c>
      <c r="D172" s="64" t="str">
        <v xml:space="preserve"> </v>
      </c>
      <c r="E172" s="64" t="str">
        <v xml:space="preserve"> </v>
      </c>
      <c r="F172" s="64" t="str">
        <v xml:space="preserve"> </v>
      </c>
      <c r="G172" s="64" t="str">
        <v xml:space="preserve"> </v>
      </c>
      <c r="H172" s="64" t="str">
        <v xml:space="preserve"> </v>
      </c>
      <c r="I172" s="64" t="str">
        <v xml:space="preserve"> </v>
      </c>
      <c r="J172" s="64" t="str">
        <v xml:space="preserve"> </v>
      </c>
      <c r="K172" s="64" t="str">
        <v xml:space="preserve"> </v>
      </c>
      <c r="L172" s="64" t="str">
        <v xml:space="preserve"> </v>
      </c>
      <c r="M172" s="64" t="str">
        <v xml:space="preserve"> </v>
      </c>
      <c r="N172" s="64" t="str">
        <v xml:space="preserve"> </v>
      </c>
      <c r="O172" s="64" t="str">
        <v xml:space="preserve"> </v>
      </c>
      <c r="P172" s="64" t="str">
        <v xml:space="preserve"> </v>
      </c>
      <c r="Q172" s="64" t="str">
        <v xml:space="preserve"> </v>
      </c>
      <c r="R172" s="64" t="str">
        <v xml:space="preserve"> </v>
      </c>
      <c r="S172" s="64" t="str">
        <v xml:space="preserve"> </v>
      </c>
      <c r="T172" s="64" t="str">
        <v xml:space="preserve"> </v>
      </c>
      <c r="U172" s="64" t="str">
        <v xml:space="preserve"> </v>
      </c>
      <c r="V172" s="64" t="str">
        <v xml:space="preserve"> </v>
      </c>
      <c r="W172" s="64"/>
    </row>
    <row r="173" spans="1:23" s="108" customFormat="1" ht="23.25" customHeight="1" x14ac:dyDescent="0.3">
      <c r="A173" s="106" t="str">
        <v>Erledigt?</v>
      </c>
      <c r="B173" s="107" t="str">
        <v/>
      </c>
      <c r="C173" s="107" t="str">
        <v/>
      </c>
      <c r="D173" s="107" t="str">
        <v/>
      </c>
      <c r="E173" s="107" t="str">
        <v/>
      </c>
      <c r="F173" s="107" t="str">
        <v/>
      </c>
      <c r="G173" s="107" t="str">
        <v/>
      </c>
      <c r="H173" s="107" t="str">
        <v/>
      </c>
      <c r="I173" s="107" t="str">
        <v/>
      </c>
      <c r="J173" s="107" t="str">
        <v/>
      </c>
      <c r="K173" s="107" t="str">
        <v/>
      </c>
      <c r="L173" s="107" t="str">
        <v/>
      </c>
      <c r="M173" s="107" t="str">
        <v/>
      </c>
      <c r="N173" s="107" t="str">
        <v/>
      </c>
      <c r="O173" s="107" t="str">
        <v/>
      </c>
      <c r="P173" s="107" t="str">
        <v/>
      </c>
      <c r="Q173" s="107" t="str">
        <v/>
      </c>
      <c r="R173" s="107" t="str">
        <v/>
      </c>
      <c r="S173" s="107" t="str">
        <v/>
      </c>
      <c r="T173" s="107" t="str">
        <v/>
      </c>
      <c r="U173" s="107" t="str">
        <v/>
      </c>
      <c r="V173" s="107" t="str">
        <v/>
      </c>
      <c r="W173" s="107"/>
    </row>
    <row r="174" spans="1:23" s="23" customFormat="1" ht="42.75" customHeight="1" x14ac:dyDescent="0.3">
      <c r="A174" s="50" t="str">
        <v xml:space="preserve"> </v>
      </c>
      <c r="B174" s="64" t="str">
        <v xml:space="preserve"> </v>
      </c>
      <c r="C174" s="64" t="str">
        <v xml:space="preserve"> </v>
      </c>
      <c r="D174" s="64" t="str">
        <v xml:space="preserve"> </v>
      </c>
      <c r="E174" s="64" t="str">
        <v xml:space="preserve"> </v>
      </c>
      <c r="F174" s="64" t="str">
        <v xml:space="preserve"> </v>
      </c>
      <c r="G174" s="64" t="str">
        <v xml:space="preserve"> </v>
      </c>
      <c r="H174" s="64" t="str">
        <v xml:space="preserve"> </v>
      </c>
      <c r="I174" s="64" t="str">
        <v xml:space="preserve"> </v>
      </c>
      <c r="J174" s="64" t="str">
        <v xml:space="preserve"> </v>
      </c>
      <c r="K174" s="64" t="str">
        <v xml:space="preserve"> </v>
      </c>
      <c r="L174" s="64" t="str">
        <v xml:space="preserve"> </v>
      </c>
      <c r="M174" s="64" t="str">
        <v xml:space="preserve"> </v>
      </c>
      <c r="N174" s="64" t="str">
        <v xml:space="preserve"> </v>
      </c>
      <c r="O174" s="64" t="str">
        <v xml:space="preserve"> </v>
      </c>
      <c r="P174" s="64" t="str">
        <v xml:space="preserve"> </v>
      </c>
      <c r="Q174" s="64" t="str">
        <v xml:space="preserve"> </v>
      </c>
      <c r="R174" s="64" t="str">
        <v xml:space="preserve"> </v>
      </c>
      <c r="S174" s="64" t="str">
        <v xml:space="preserve"> </v>
      </c>
      <c r="T174" s="64" t="str">
        <v xml:space="preserve"> </v>
      </c>
      <c r="U174" s="64" t="str">
        <v xml:space="preserve"> </v>
      </c>
      <c r="V174" s="64" t="str">
        <v xml:space="preserve"> </v>
      </c>
      <c r="W174" s="64"/>
    </row>
    <row r="175" spans="1:23" s="108" customFormat="1" ht="23.25" customHeight="1" x14ac:dyDescent="0.3">
      <c r="A175" s="106" t="str">
        <v>Erledigt?</v>
      </c>
      <c r="B175" s="107" t="str">
        <v/>
      </c>
      <c r="C175" s="107" t="str">
        <v/>
      </c>
      <c r="D175" s="107" t="str">
        <v/>
      </c>
      <c r="E175" s="107" t="str">
        <v/>
      </c>
      <c r="F175" s="107" t="str">
        <v/>
      </c>
      <c r="G175" s="107" t="str">
        <v/>
      </c>
      <c r="H175" s="107" t="str">
        <v/>
      </c>
      <c r="I175" s="107" t="str">
        <v/>
      </c>
      <c r="J175" s="107" t="str">
        <v/>
      </c>
      <c r="K175" s="107" t="str">
        <v/>
      </c>
      <c r="L175" s="107" t="str">
        <v/>
      </c>
      <c r="M175" s="107" t="str">
        <v/>
      </c>
      <c r="N175" s="107" t="str">
        <v/>
      </c>
      <c r="O175" s="107" t="str">
        <v/>
      </c>
      <c r="P175" s="107" t="str">
        <v/>
      </c>
      <c r="Q175" s="107" t="str">
        <v/>
      </c>
      <c r="R175" s="107" t="str">
        <v/>
      </c>
      <c r="S175" s="107" t="str">
        <v/>
      </c>
      <c r="T175" s="107" t="str">
        <v/>
      </c>
      <c r="U175" s="107" t="str">
        <v/>
      </c>
      <c r="V175" s="107" t="str">
        <v/>
      </c>
      <c r="W175" s="107"/>
    </row>
    <row r="176" spans="1:23" s="23" customFormat="1" ht="42.75" customHeight="1" x14ac:dyDescent="0.3">
      <c r="A176" s="50" t="str">
        <v xml:space="preserve"> </v>
      </c>
      <c r="B176" s="64" t="str">
        <v xml:space="preserve"> </v>
      </c>
      <c r="C176" s="64" t="str">
        <v xml:space="preserve"> </v>
      </c>
      <c r="D176" s="64" t="str">
        <v xml:space="preserve"> </v>
      </c>
      <c r="E176" s="64" t="str">
        <v xml:space="preserve"> </v>
      </c>
      <c r="F176" s="64" t="str">
        <v xml:space="preserve"> </v>
      </c>
      <c r="G176" s="64" t="str">
        <v xml:space="preserve"> </v>
      </c>
      <c r="H176" s="64" t="str">
        <v xml:space="preserve"> </v>
      </c>
      <c r="I176" s="64" t="str">
        <v xml:space="preserve"> </v>
      </c>
      <c r="J176" s="64" t="str">
        <v xml:space="preserve"> </v>
      </c>
      <c r="K176" s="64" t="str">
        <v xml:space="preserve"> </v>
      </c>
      <c r="L176" s="64" t="str">
        <v xml:space="preserve"> </v>
      </c>
      <c r="M176" s="64" t="str">
        <v xml:space="preserve"> </v>
      </c>
      <c r="N176" s="64" t="str">
        <v xml:space="preserve"> </v>
      </c>
      <c r="O176" s="64" t="str">
        <v xml:space="preserve"> </v>
      </c>
      <c r="P176" s="64" t="str">
        <v xml:space="preserve"> </v>
      </c>
      <c r="Q176" s="64" t="str">
        <v xml:space="preserve"> </v>
      </c>
      <c r="R176" s="64" t="str">
        <v xml:space="preserve"> </v>
      </c>
      <c r="S176" s="64" t="str">
        <v xml:space="preserve"> </v>
      </c>
      <c r="T176" s="64" t="str">
        <v xml:space="preserve"> </v>
      </c>
      <c r="U176" s="64" t="str">
        <v xml:space="preserve"> </v>
      </c>
      <c r="V176" s="64" t="str">
        <v xml:space="preserve"> </v>
      </c>
      <c r="W176" s="64"/>
    </row>
    <row r="177" spans="1:23" s="108" customFormat="1" ht="23.25" customHeight="1" x14ac:dyDescent="0.3">
      <c r="A177" s="106" t="str">
        <v>Erledigt?</v>
      </c>
      <c r="B177" s="107" t="str">
        <v/>
      </c>
      <c r="C177" s="107" t="str">
        <v/>
      </c>
      <c r="D177" s="107" t="str">
        <v/>
      </c>
      <c r="E177" s="107" t="str">
        <v/>
      </c>
      <c r="F177" s="107" t="str">
        <v/>
      </c>
      <c r="G177" s="107" t="str">
        <v/>
      </c>
      <c r="H177" s="107" t="str">
        <v/>
      </c>
      <c r="I177" s="107" t="str">
        <v/>
      </c>
      <c r="J177" s="107" t="str">
        <v/>
      </c>
      <c r="K177" s="107" t="str">
        <v/>
      </c>
      <c r="L177" s="107" t="str">
        <v/>
      </c>
      <c r="M177" s="107" t="str">
        <v/>
      </c>
      <c r="N177" s="107" t="str">
        <v/>
      </c>
      <c r="O177" s="107" t="str">
        <v/>
      </c>
      <c r="P177" s="107" t="str">
        <v/>
      </c>
      <c r="Q177" s="107" t="str">
        <v/>
      </c>
      <c r="R177" s="107" t="str">
        <v/>
      </c>
      <c r="S177" s="107" t="str">
        <v/>
      </c>
      <c r="T177" s="107" t="str">
        <v/>
      </c>
      <c r="U177" s="107" t="str">
        <v/>
      </c>
      <c r="V177" s="107" t="str">
        <v/>
      </c>
      <c r="W177" s="107"/>
    </row>
    <row r="178" spans="1:23" s="23" customFormat="1" ht="42.75" customHeight="1" x14ac:dyDescent="0.3">
      <c r="A178" s="50" t="str">
        <v xml:space="preserve"> </v>
      </c>
      <c r="B178" s="64" t="str">
        <v xml:space="preserve"> </v>
      </c>
      <c r="C178" s="64" t="str">
        <v xml:space="preserve"> </v>
      </c>
      <c r="D178" s="64" t="str">
        <v xml:space="preserve"> </v>
      </c>
      <c r="E178" s="64" t="str">
        <v xml:space="preserve"> </v>
      </c>
      <c r="F178" s="64" t="str">
        <v xml:space="preserve"> </v>
      </c>
      <c r="G178" s="64" t="str">
        <v xml:space="preserve"> </v>
      </c>
      <c r="H178" s="64" t="str">
        <v xml:space="preserve"> </v>
      </c>
      <c r="I178" s="64" t="str">
        <v xml:space="preserve"> </v>
      </c>
      <c r="J178" s="64" t="str">
        <v xml:space="preserve"> </v>
      </c>
      <c r="K178" s="64" t="str">
        <v xml:space="preserve"> </v>
      </c>
      <c r="L178" s="64" t="str">
        <v xml:space="preserve"> </v>
      </c>
      <c r="M178" s="64" t="str">
        <v xml:space="preserve"> </v>
      </c>
      <c r="N178" s="64" t="str">
        <v xml:space="preserve"> </v>
      </c>
      <c r="O178" s="64" t="str">
        <v xml:space="preserve"> </v>
      </c>
      <c r="P178" s="64" t="str">
        <v xml:space="preserve"> </v>
      </c>
      <c r="Q178" s="64" t="str">
        <v xml:space="preserve"> </v>
      </c>
      <c r="R178" s="64" t="str">
        <v xml:space="preserve"> </v>
      </c>
      <c r="S178" s="64" t="str">
        <v xml:space="preserve"> </v>
      </c>
      <c r="T178" s="64" t="str">
        <v xml:space="preserve"> </v>
      </c>
      <c r="U178" s="64" t="str">
        <v xml:space="preserve"> </v>
      </c>
      <c r="V178" s="64" t="str">
        <v xml:space="preserve"> </v>
      </c>
      <c r="W178" s="64"/>
    </row>
    <row r="179" spans="1:23" s="108" customFormat="1" ht="23.25" customHeight="1" x14ac:dyDescent="0.3">
      <c r="A179" s="106" t="str">
        <v>Erledigt?</v>
      </c>
      <c r="B179" s="107" t="str">
        <v/>
      </c>
      <c r="C179" s="107" t="str">
        <v/>
      </c>
      <c r="D179" s="107" t="str">
        <v/>
      </c>
      <c r="E179" s="107" t="str">
        <v/>
      </c>
      <c r="F179" s="107" t="str">
        <v/>
      </c>
      <c r="G179" s="107" t="str">
        <v/>
      </c>
      <c r="H179" s="107" t="str">
        <v/>
      </c>
      <c r="I179" s="107" t="str">
        <v/>
      </c>
      <c r="J179" s="107" t="str">
        <v/>
      </c>
      <c r="K179" s="107" t="str">
        <v/>
      </c>
      <c r="L179" s="107" t="str">
        <v/>
      </c>
      <c r="M179" s="107" t="str">
        <v/>
      </c>
      <c r="N179" s="107" t="str">
        <v/>
      </c>
      <c r="O179" s="107" t="str">
        <v/>
      </c>
      <c r="P179" s="107" t="str">
        <v/>
      </c>
      <c r="Q179" s="107" t="str">
        <v/>
      </c>
      <c r="R179" s="107" t="str">
        <v/>
      </c>
      <c r="S179" s="107" t="str">
        <v/>
      </c>
      <c r="T179" s="107" t="str">
        <v/>
      </c>
      <c r="U179" s="107" t="str">
        <v/>
      </c>
      <c r="V179" s="107" t="str">
        <v/>
      </c>
      <c r="W179" s="107"/>
    </row>
    <row r="180" spans="1:23" s="23" customFormat="1" ht="42.75" customHeight="1" x14ac:dyDescent="0.3">
      <c r="A180" s="50" t="str">
        <v xml:space="preserve"> </v>
      </c>
      <c r="B180" s="64" t="str">
        <v xml:space="preserve"> </v>
      </c>
      <c r="C180" s="64" t="str">
        <v xml:space="preserve"> </v>
      </c>
      <c r="D180" s="64" t="str">
        <v xml:space="preserve"> </v>
      </c>
      <c r="E180" s="64" t="str">
        <v xml:space="preserve"> </v>
      </c>
      <c r="F180" s="64" t="str">
        <v xml:space="preserve"> </v>
      </c>
      <c r="G180" s="64" t="str">
        <v xml:space="preserve"> </v>
      </c>
      <c r="H180" s="64" t="str">
        <v xml:space="preserve"> </v>
      </c>
      <c r="I180" s="64" t="str">
        <v xml:space="preserve"> </v>
      </c>
      <c r="J180" s="64" t="str">
        <v xml:space="preserve"> </v>
      </c>
      <c r="K180" s="64" t="str">
        <v xml:space="preserve"> </v>
      </c>
      <c r="L180" s="64" t="str">
        <v xml:space="preserve"> </v>
      </c>
      <c r="M180" s="64" t="str">
        <v xml:space="preserve"> </v>
      </c>
      <c r="N180" s="64" t="str">
        <v xml:space="preserve"> </v>
      </c>
      <c r="O180" s="64" t="str">
        <v xml:space="preserve"> </v>
      </c>
      <c r="P180" s="64" t="str">
        <v xml:space="preserve"> </v>
      </c>
      <c r="Q180" s="64" t="str">
        <v xml:space="preserve"> </v>
      </c>
      <c r="R180" s="64" t="str">
        <v xml:space="preserve"> </v>
      </c>
      <c r="S180" s="64" t="str">
        <v xml:space="preserve"> </v>
      </c>
      <c r="T180" s="64" t="str">
        <v xml:space="preserve"> </v>
      </c>
      <c r="U180" s="64" t="str">
        <v xml:space="preserve"> </v>
      </c>
      <c r="V180" s="64" t="str">
        <v xml:space="preserve"> </v>
      </c>
      <c r="W180" s="64"/>
    </row>
    <row r="181" spans="1:23" s="108" customFormat="1" ht="23.25" customHeight="1" x14ac:dyDescent="0.3">
      <c r="A181" s="106" t="str">
        <v>Erledigt?</v>
      </c>
      <c r="B181" s="107" t="str">
        <v/>
      </c>
      <c r="C181" s="107" t="str">
        <v/>
      </c>
      <c r="D181" s="107" t="str">
        <v/>
      </c>
      <c r="E181" s="107" t="str">
        <v/>
      </c>
      <c r="F181" s="107" t="str">
        <v/>
      </c>
      <c r="G181" s="107" t="str">
        <v/>
      </c>
      <c r="H181" s="107" t="str">
        <v/>
      </c>
      <c r="I181" s="107" t="str">
        <v/>
      </c>
      <c r="J181" s="107" t="str">
        <v/>
      </c>
      <c r="K181" s="107" t="str">
        <v/>
      </c>
      <c r="L181" s="107" t="str">
        <v/>
      </c>
      <c r="M181" s="107" t="str">
        <v/>
      </c>
      <c r="N181" s="107" t="str">
        <v/>
      </c>
      <c r="O181" s="107" t="str">
        <v/>
      </c>
      <c r="P181" s="107" t="str">
        <v/>
      </c>
      <c r="Q181" s="107" t="str">
        <v/>
      </c>
      <c r="R181" s="107" t="str">
        <v/>
      </c>
      <c r="S181" s="107" t="str">
        <v/>
      </c>
      <c r="T181" s="107" t="str">
        <v/>
      </c>
      <c r="U181" s="107" t="str">
        <v/>
      </c>
      <c r="V181" s="107" t="str">
        <v/>
      </c>
      <c r="W181" s="107"/>
    </row>
    <row r="182" spans="1:23" s="23" customFormat="1" ht="42.75" customHeight="1" x14ac:dyDescent="0.3">
      <c r="A182" s="50" t="str">
        <v xml:space="preserve"> </v>
      </c>
      <c r="B182" s="64" t="str">
        <v xml:space="preserve"> </v>
      </c>
      <c r="C182" s="64" t="str">
        <v xml:space="preserve"> </v>
      </c>
      <c r="D182" s="64" t="str">
        <v xml:space="preserve"> </v>
      </c>
      <c r="E182" s="64" t="str">
        <v xml:space="preserve"> </v>
      </c>
      <c r="F182" s="64" t="str">
        <v xml:space="preserve"> </v>
      </c>
      <c r="G182" s="64" t="str">
        <v xml:space="preserve"> </v>
      </c>
      <c r="H182" s="64" t="str">
        <v xml:space="preserve"> </v>
      </c>
      <c r="I182" s="64" t="str">
        <v xml:space="preserve"> </v>
      </c>
      <c r="J182" s="64" t="str">
        <v xml:space="preserve"> </v>
      </c>
      <c r="K182" s="64" t="str">
        <v xml:space="preserve"> </v>
      </c>
      <c r="L182" s="64" t="str">
        <v xml:space="preserve"> </v>
      </c>
      <c r="M182" s="64" t="str">
        <v xml:space="preserve"> </v>
      </c>
      <c r="N182" s="64" t="str">
        <v xml:space="preserve"> </v>
      </c>
      <c r="O182" s="64" t="str">
        <v xml:space="preserve"> </v>
      </c>
      <c r="P182" s="64" t="str">
        <v xml:space="preserve"> </v>
      </c>
      <c r="Q182" s="64" t="str">
        <v xml:space="preserve"> </v>
      </c>
      <c r="R182" s="64" t="str">
        <v xml:space="preserve"> </v>
      </c>
      <c r="S182" s="64" t="str">
        <v xml:space="preserve"> </v>
      </c>
      <c r="T182" s="64" t="str">
        <v xml:space="preserve"> </v>
      </c>
      <c r="U182" s="64" t="str">
        <v xml:space="preserve"> </v>
      </c>
      <c r="V182" s="64" t="str">
        <v xml:space="preserve"> </v>
      </c>
      <c r="W182" s="64"/>
    </row>
    <row r="183" spans="1:23" s="108" customFormat="1" ht="23.25" customHeight="1" x14ac:dyDescent="0.3">
      <c r="A183" s="106" t="str">
        <v>Erledigt?</v>
      </c>
      <c r="B183" s="107" t="str">
        <v/>
      </c>
      <c r="C183" s="107" t="str">
        <v/>
      </c>
      <c r="D183" s="107" t="str">
        <v/>
      </c>
      <c r="E183" s="107" t="str">
        <v/>
      </c>
      <c r="F183" s="107" t="str">
        <v/>
      </c>
      <c r="G183" s="107" t="str">
        <v/>
      </c>
      <c r="H183" s="107" t="str">
        <v/>
      </c>
      <c r="I183" s="107" t="str">
        <v/>
      </c>
      <c r="J183" s="107" t="str">
        <v/>
      </c>
      <c r="K183" s="107" t="str">
        <v/>
      </c>
      <c r="L183" s="107" t="str">
        <v/>
      </c>
      <c r="M183" s="107" t="str">
        <v/>
      </c>
      <c r="N183" s="107" t="str">
        <v/>
      </c>
      <c r="O183" s="107" t="str">
        <v/>
      </c>
      <c r="P183" s="107" t="str">
        <v/>
      </c>
      <c r="Q183" s="107" t="str">
        <v/>
      </c>
      <c r="R183" s="107" t="str">
        <v/>
      </c>
      <c r="S183" s="107" t="str">
        <v/>
      </c>
      <c r="T183" s="107" t="str">
        <v/>
      </c>
      <c r="U183" s="107" t="str">
        <v/>
      </c>
      <c r="V183" s="107" t="str">
        <v/>
      </c>
      <c r="W183" s="107"/>
    </row>
    <row r="184" spans="1:23" s="23" customFormat="1" ht="42.75" customHeight="1" x14ac:dyDescent="0.3">
      <c r="A184" s="50" t="str">
        <v xml:space="preserve"> </v>
      </c>
      <c r="B184" s="64" t="str">
        <v xml:space="preserve"> </v>
      </c>
      <c r="C184" s="64" t="str">
        <v xml:space="preserve"> </v>
      </c>
      <c r="D184" s="64" t="str">
        <v xml:space="preserve"> </v>
      </c>
      <c r="E184" s="64" t="str">
        <v xml:space="preserve"> </v>
      </c>
      <c r="F184" s="64" t="str">
        <v xml:space="preserve"> </v>
      </c>
      <c r="G184" s="64" t="str">
        <v xml:space="preserve"> </v>
      </c>
      <c r="H184" s="64" t="str">
        <v xml:space="preserve"> </v>
      </c>
      <c r="I184" s="64" t="str">
        <v xml:space="preserve"> </v>
      </c>
      <c r="J184" s="64" t="str">
        <v xml:space="preserve"> </v>
      </c>
      <c r="K184" s="64" t="str">
        <v xml:space="preserve"> </v>
      </c>
      <c r="L184" s="64" t="str">
        <v xml:space="preserve"> </v>
      </c>
      <c r="M184" s="64" t="str">
        <v xml:space="preserve"> </v>
      </c>
      <c r="N184" s="64" t="str">
        <v xml:space="preserve"> </v>
      </c>
      <c r="O184" s="64" t="str">
        <v xml:space="preserve"> </v>
      </c>
      <c r="P184" s="64" t="str">
        <v xml:space="preserve"> </v>
      </c>
      <c r="Q184" s="64" t="str">
        <v xml:space="preserve"> </v>
      </c>
      <c r="R184" s="64" t="str">
        <v xml:space="preserve"> </v>
      </c>
      <c r="S184" s="64" t="str">
        <v xml:space="preserve"> </v>
      </c>
      <c r="T184" s="64" t="str">
        <v xml:space="preserve"> </v>
      </c>
      <c r="U184" s="64" t="str">
        <v xml:space="preserve"> </v>
      </c>
      <c r="V184" s="64" t="str">
        <v xml:space="preserve"> </v>
      </c>
      <c r="W184" s="64"/>
    </row>
    <row r="185" spans="1:23" s="108" customFormat="1" ht="23.25" customHeight="1" x14ac:dyDescent="0.3">
      <c r="A185" s="106" t="str">
        <v>Erledigt?</v>
      </c>
      <c r="B185" s="107" t="str">
        <v/>
      </c>
      <c r="C185" s="107" t="str">
        <v/>
      </c>
      <c r="D185" s="107" t="str">
        <v/>
      </c>
      <c r="E185" s="107" t="str">
        <v/>
      </c>
      <c r="F185" s="107" t="str">
        <v/>
      </c>
      <c r="G185" s="107" t="str">
        <v/>
      </c>
      <c r="H185" s="107" t="str">
        <v/>
      </c>
      <c r="I185" s="107" t="str">
        <v/>
      </c>
      <c r="J185" s="107" t="str">
        <v/>
      </c>
      <c r="K185" s="107" t="str">
        <v/>
      </c>
      <c r="L185" s="107" t="str">
        <v/>
      </c>
      <c r="M185" s="107" t="str">
        <v/>
      </c>
      <c r="N185" s="107" t="str">
        <v/>
      </c>
      <c r="O185" s="107" t="str">
        <v/>
      </c>
      <c r="P185" s="107" t="str">
        <v/>
      </c>
      <c r="Q185" s="107" t="str">
        <v/>
      </c>
      <c r="R185" s="107" t="str">
        <v/>
      </c>
      <c r="S185" s="107" t="str">
        <v/>
      </c>
      <c r="T185" s="107" t="str">
        <v/>
      </c>
      <c r="U185" s="107" t="str">
        <v/>
      </c>
      <c r="V185" s="107" t="str">
        <v/>
      </c>
      <c r="W185" s="107"/>
    </row>
    <row r="186" spans="1:23" s="23" customFormat="1" ht="42.75" customHeight="1" x14ac:dyDescent="0.3">
      <c r="A186" s="50" t="str">
        <v xml:space="preserve"> </v>
      </c>
      <c r="B186" s="64" t="str">
        <v xml:space="preserve"> </v>
      </c>
      <c r="C186" s="64" t="str">
        <v xml:space="preserve"> </v>
      </c>
      <c r="D186" s="64" t="str">
        <v xml:space="preserve"> </v>
      </c>
      <c r="E186" s="64" t="str">
        <v xml:space="preserve"> </v>
      </c>
      <c r="F186" s="64" t="str">
        <v xml:space="preserve"> </v>
      </c>
      <c r="G186" s="64" t="str">
        <v xml:space="preserve"> </v>
      </c>
      <c r="H186" s="64" t="str">
        <v xml:space="preserve"> </v>
      </c>
      <c r="I186" s="64" t="str">
        <v xml:space="preserve"> </v>
      </c>
      <c r="J186" s="64" t="str">
        <v xml:space="preserve"> </v>
      </c>
      <c r="K186" s="64" t="str">
        <v xml:space="preserve"> </v>
      </c>
      <c r="L186" s="64" t="str">
        <v xml:space="preserve"> </v>
      </c>
      <c r="M186" s="64" t="str">
        <v xml:space="preserve"> </v>
      </c>
      <c r="N186" s="64" t="str">
        <v xml:space="preserve"> </v>
      </c>
      <c r="O186" s="64" t="str">
        <v xml:space="preserve"> </v>
      </c>
      <c r="P186" s="64" t="str">
        <v xml:space="preserve"> </v>
      </c>
      <c r="Q186" s="64" t="str">
        <v xml:space="preserve"> </v>
      </c>
      <c r="R186" s="64" t="str">
        <v xml:space="preserve"> </v>
      </c>
      <c r="S186" s="64" t="str">
        <v xml:space="preserve"> </v>
      </c>
      <c r="T186" s="64" t="str">
        <v xml:space="preserve"> </v>
      </c>
      <c r="U186" s="64" t="str">
        <v xml:space="preserve"> </v>
      </c>
      <c r="V186" s="64" t="str">
        <v xml:space="preserve"> </v>
      </c>
      <c r="W186" s="64"/>
    </row>
    <row r="187" spans="1:23" s="108" customFormat="1" ht="23.25" customHeight="1" x14ac:dyDescent="0.3">
      <c r="A187" s="106" t="str">
        <v>Erledigt?</v>
      </c>
      <c r="B187" s="107" t="str">
        <v/>
      </c>
      <c r="C187" s="107" t="str">
        <v/>
      </c>
      <c r="D187" s="107" t="str">
        <v/>
      </c>
      <c r="E187" s="107" t="str">
        <v/>
      </c>
      <c r="F187" s="107" t="str">
        <v/>
      </c>
      <c r="G187" s="107" t="str">
        <v/>
      </c>
      <c r="H187" s="107" t="str">
        <v/>
      </c>
      <c r="I187" s="107" t="str">
        <v/>
      </c>
      <c r="J187" s="107" t="str">
        <v/>
      </c>
      <c r="K187" s="107" t="str">
        <v/>
      </c>
      <c r="L187" s="107" t="str">
        <v/>
      </c>
      <c r="M187" s="107" t="str">
        <v/>
      </c>
      <c r="N187" s="107" t="str">
        <v/>
      </c>
      <c r="O187" s="107" t="str">
        <v/>
      </c>
      <c r="P187" s="107" t="str">
        <v/>
      </c>
      <c r="Q187" s="107" t="str">
        <v/>
      </c>
      <c r="R187" s="107" t="str">
        <v/>
      </c>
      <c r="S187" s="107" t="str">
        <v/>
      </c>
      <c r="T187" s="107" t="str">
        <v/>
      </c>
      <c r="U187" s="107" t="str">
        <v/>
      </c>
      <c r="V187" s="107" t="str">
        <v/>
      </c>
      <c r="W187" s="107"/>
    </row>
    <row r="188" spans="1:23" s="23" customFormat="1" ht="42.75" customHeight="1" x14ac:dyDescent="0.3">
      <c r="A188" s="50" t="str">
        <v xml:space="preserve"> </v>
      </c>
      <c r="B188" s="64" t="str">
        <v xml:space="preserve"> </v>
      </c>
      <c r="C188" s="64" t="str">
        <v xml:space="preserve"> </v>
      </c>
      <c r="D188" s="64" t="str">
        <v xml:space="preserve"> </v>
      </c>
      <c r="E188" s="64" t="str">
        <v xml:space="preserve"> </v>
      </c>
      <c r="F188" s="64" t="str">
        <v xml:space="preserve"> </v>
      </c>
      <c r="G188" s="64" t="str">
        <v xml:space="preserve"> </v>
      </c>
      <c r="H188" s="64" t="str">
        <v xml:space="preserve"> </v>
      </c>
      <c r="I188" s="64" t="str">
        <v xml:space="preserve"> </v>
      </c>
      <c r="J188" s="64" t="str">
        <v xml:space="preserve"> </v>
      </c>
      <c r="K188" s="64" t="str">
        <v xml:space="preserve"> </v>
      </c>
      <c r="L188" s="64" t="str">
        <v xml:space="preserve"> </v>
      </c>
      <c r="M188" s="64" t="str">
        <v xml:space="preserve"> </v>
      </c>
      <c r="N188" s="64" t="str">
        <v xml:space="preserve"> </v>
      </c>
      <c r="O188" s="64" t="str">
        <v xml:space="preserve"> </v>
      </c>
      <c r="P188" s="64" t="str">
        <v xml:space="preserve"> </v>
      </c>
      <c r="Q188" s="64" t="str">
        <v xml:space="preserve"> </v>
      </c>
      <c r="R188" s="64" t="str">
        <v xml:space="preserve"> </v>
      </c>
      <c r="S188" s="64" t="str">
        <v xml:space="preserve"> </v>
      </c>
      <c r="T188" s="64" t="str">
        <v xml:space="preserve"> </v>
      </c>
      <c r="U188" s="64" t="str">
        <v xml:space="preserve"> </v>
      </c>
      <c r="V188" s="64" t="str">
        <v xml:space="preserve"> </v>
      </c>
      <c r="W188" s="64"/>
    </row>
    <row r="189" spans="1:23" s="108" customFormat="1" ht="23.25" customHeight="1" x14ac:dyDescent="0.3">
      <c r="A189" s="106" t="str">
        <v>Erledigt?</v>
      </c>
      <c r="B189" s="107" t="str">
        <v/>
      </c>
      <c r="C189" s="107" t="str">
        <v/>
      </c>
      <c r="D189" s="107" t="str">
        <v/>
      </c>
      <c r="E189" s="107" t="str">
        <v/>
      </c>
      <c r="F189" s="107" t="str">
        <v/>
      </c>
      <c r="G189" s="107" t="str">
        <v/>
      </c>
      <c r="H189" s="107" t="str">
        <v/>
      </c>
      <c r="I189" s="107" t="str">
        <v/>
      </c>
      <c r="J189" s="107" t="str">
        <v/>
      </c>
      <c r="K189" s="107" t="str">
        <v/>
      </c>
      <c r="L189" s="107" t="str">
        <v/>
      </c>
      <c r="M189" s="107" t="str">
        <v/>
      </c>
      <c r="N189" s="107" t="str">
        <v/>
      </c>
      <c r="O189" s="107" t="str">
        <v/>
      </c>
      <c r="P189" s="107" t="str">
        <v/>
      </c>
      <c r="Q189" s="107" t="str">
        <v/>
      </c>
      <c r="R189" s="107" t="str">
        <v/>
      </c>
      <c r="S189" s="107" t="str">
        <v/>
      </c>
      <c r="T189" s="107" t="str">
        <v/>
      </c>
      <c r="U189" s="107" t="str">
        <v/>
      </c>
      <c r="V189" s="107" t="str">
        <v/>
      </c>
      <c r="W189" s="107"/>
    </row>
    <row r="190" spans="1:23" s="23" customFormat="1" ht="42.75" customHeight="1" x14ac:dyDescent="0.3">
      <c r="A190" s="50" t="str">
        <v xml:space="preserve"> </v>
      </c>
      <c r="B190" s="64" t="str">
        <v xml:space="preserve"> </v>
      </c>
      <c r="C190" s="64" t="str">
        <v xml:space="preserve"> </v>
      </c>
      <c r="D190" s="64" t="str">
        <v xml:space="preserve"> </v>
      </c>
      <c r="E190" s="64" t="str">
        <v xml:space="preserve"> </v>
      </c>
      <c r="F190" s="64" t="str">
        <v xml:space="preserve"> </v>
      </c>
      <c r="G190" s="64" t="str">
        <v xml:space="preserve"> </v>
      </c>
      <c r="H190" s="64" t="str">
        <v xml:space="preserve"> </v>
      </c>
      <c r="I190" s="64" t="str">
        <v xml:space="preserve"> </v>
      </c>
      <c r="J190" s="64" t="str">
        <v xml:space="preserve"> </v>
      </c>
      <c r="K190" s="64" t="str">
        <v xml:space="preserve"> </v>
      </c>
      <c r="L190" s="64" t="str">
        <v xml:space="preserve"> </v>
      </c>
      <c r="M190" s="64" t="str">
        <v xml:space="preserve"> </v>
      </c>
      <c r="N190" s="64" t="str">
        <v xml:space="preserve"> </v>
      </c>
      <c r="O190" s="64" t="str">
        <v xml:space="preserve"> </v>
      </c>
      <c r="P190" s="64" t="str">
        <v xml:space="preserve"> </v>
      </c>
      <c r="Q190" s="64" t="str">
        <v xml:space="preserve"> </v>
      </c>
      <c r="R190" s="64" t="str">
        <v xml:space="preserve"> </v>
      </c>
      <c r="S190" s="64" t="str">
        <v xml:space="preserve"> </v>
      </c>
      <c r="T190" s="64" t="str">
        <v xml:space="preserve"> </v>
      </c>
      <c r="U190" s="64" t="str">
        <v xml:space="preserve"> </v>
      </c>
      <c r="V190" s="64" t="str">
        <v xml:space="preserve"> </v>
      </c>
      <c r="W190" s="64"/>
    </row>
    <row r="191" spans="1:23" s="108" customFormat="1" ht="23.25" customHeight="1" x14ac:dyDescent="0.3">
      <c r="A191" s="106" t="str">
        <v>Erledigt?</v>
      </c>
      <c r="B191" s="107" t="str">
        <v/>
      </c>
      <c r="C191" s="107" t="str">
        <v/>
      </c>
      <c r="D191" s="107" t="str">
        <v/>
      </c>
      <c r="E191" s="107" t="str">
        <v/>
      </c>
      <c r="F191" s="107" t="str">
        <v/>
      </c>
      <c r="G191" s="107" t="str">
        <v/>
      </c>
      <c r="H191" s="107" t="str">
        <v/>
      </c>
      <c r="I191" s="107" t="str">
        <v/>
      </c>
      <c r="J191" s="107" t="str">
        <v/>
      </c>
      <c r="K191" s="107" t="str">
        <v/>
      </c>
      <c r="L191" s="107" t="str">
        <v/>
      </c>
      <c r="M191" s="107" t="str">
        <v/>
      </c>
      <c r="N191" s="107" t="str">
        <v/>
      </c>
      <c r="O191" s="107" t="str">
        <v/>
      </c>
      <c r="P191" s="107" t="str">
        <v/>
      </c>
      <c r="Q191" s="107" t="str">
        <v/>
      </c>
      <c r="R191" s="107" t="str">
        <v/>
      </c>
      <c r="S191" s="107" t="str">
        <v/>
      </c>
      <c r="T191" s="107" t="str">
        <v/>
      </c>
      <c r="U191" s="107" t="str">
        <v/>
      </c>
      <c r="V191" s="107" t="str">
        <v/>
      </c>
      <c r="W191" s="107"/>
    </row>
    <row r="192" spans="1:23" s="23" customFormat="1" ht="42.75" customHeight="1" x14ac:dyDescent="0.3">
      <c r="A192" s="50" t="str">
        <v xml:space="preserve"> </v>
      </c>
      <c r="B192" s="64" t="str">
        <v xml:space="preserve"> </v>
      </c>
      <c r="C192" s="64" t="str">
        <v xml:space="preserve"> </v>
      </c>
      <c r="D192" s="64" t="str">
        <v xml:space="preserve"> </v>
      </c>
      <c r="E192" s="64" t="str">
        <v xml:space="preserve"> </v>
      </c>
      <c r="F192" s="64" t="str">
        <v xml:space="preserve"> </v>
      </c>
      <c r="G192" s="64" t="str">
        <v xml:space="preserve"> </v>
      </c>
      <c r="H192" s="64" t="str">
        <v xml:space="preserve"> </v>
      </c>
      <c r="I192" s="64" t="str">
        <v xml:space="preserve"> </v>
      </c>
      <c r="J192" s="64" t="str">
        <v xml:space="preserve"> </v>
      </c>
      <c r="K192" s="64" t="str">
        <v xml:space="preserve"> </v>
      </c>
      <c r="L192" s="64" t="str">
        <v xml:space="preserve"> </v>
      </c>
      <c r="M192" s="64" t="str">
        <v xml:space="preserve"> </v>
      </c>
      <c r="N192" s="64" t="str">
        <v xml:space="preserve"> </v>
      </c>
      <c r="O192" s="64" t="str">
        <v xml:space="preserve"> </v>
      </c>
      <c r="P192" s="64" t="str">
        <v xml:space="preserve"> </v>
      </c>
      <c r="Q192" s="64" t="str">
        <v xml:space="preserve"> </v>
      </c>
      <c r="R192" s="64" t="str">
        <v xml:space="preserve"> </v>
      </c>
      <c r="S192" s="64" t="str">
        <v xml:space="preserve"> </v>
      </c>
      <c r="T192" s="64" t="str">
        <v xml:space="preserve"> </v>
      </c>
      <c r="U192" s="64" t="str">
        <v xml:space="preserve"> </v>
      </c>
      <c r="V192" s="64" t="str">
        <v xml:space="preserve"> </v>
      </c>
      <c r="W192" s="64"/>
    </row>
    <row r="193" spans="1:23" s="108" customFormat="1" ht="23.25" customHeight="1" x14ac:dyDescent="0.3">
      <c r="A193" s="106" t="str">
        <v>Erledigt?</v>
      </c>
      <c r="B193" s="107" t="str">
        <v/>
      </c>
      <c r="C193" s="107" t="str">
        <v/>
      </c>
      <c r="D193" s="107" t="str">
        <v/>
      </c>
      <c r="E193" s="107" t="str">
        <v/>
      </c>
      <c r="F193" s="107" t="str">
        <v/>
      </c>
      <c r="G193" s="107" t="str">
        <v/>
      </c>
      <c r="H193" s="107" t="str">
        <v/>
      </c>
      <c r="I193" s="107" t="str">
        <v/>
      </c>
      <c r="J193" s="107" t="str">
        <v/>
      </c>
      <c r="K193" s="107" t="str">
        <v/>
      </c>
      <c r="L193" s="107" t="str">
        <v/>
      </c>
      <c r="M193" s="107" t="str">
        <v/>
      </c>
      <c r="N193" s="107" t="str">
        <v/>
      </c>
      <c r="O193" s="107" t="str">
        <v/>
      </c>
      <c r="P193" s="107" t="str">
        <v/>
      </c>
      <c r="Q193" s="107" t="str">
        <v/>
      </c>
      <c r="R193" s="107" t="str">
        <v/>
      </c>
      <c r="S193" s="107" t="str">
        <v/>
      </c>
      <c r="T193" s="107" t="str">
        <v/>
      </c>
      <c r="U193" s="107" t="str">
        <v/>
      </c>
      <c r="V193" s="107" t="str">
        <v/>
      </c>
      <c r="W193" s="107"/>
    </row>
    <row r="194" spans="1:23" s="23" customFormat="1" ht="42.75" customHeight="1" x14ac:dyDescent="0.3">
      <c r="A194" s="50" t="str">
        <v xml:space="preserve"> </v>
      </c>
      <c r="B194" s="64" t="str">
        <v xml:space="preserve"> </v>
      </c>
      <c r="C194" s="64" t="str">
        <v xml:space="preserve"> </v>
      </c>
      <c r="D194" s="64" t="str">
        <v xml:space="preserve"> </v>
      </c>
      <c r="E194" s="64" t="str">
        <v xml:space="preserve"> </v>
      </c>
      <c r="F194" s="64" t="str">
        <v xml:space="preserve"> </v>
      </c>
      <c r="G194" s="64" t="str">
        <v xml:space="preserve"> </v>
      </c>
      <c r="H194" s="64" t="str">
        <v xml:space="preserve"> </v>
      </c>
      <c r="I194" s="64" t="str">
        <v xml:space="preserve"> </v>
      </c>
      <c r="J194" s="64" t="str">
        <v xml:space="preserve"> </v>
      </c>
      <c r="K194" s="64" t="str">
        <v xml:space="preserve"> </v>
      </c>
      <c r="L194" s="64" t="str">
        <v xml:space="preserve"> </v>
      </c>
      <c r="M194" s="64" t="str">
        <v xml:space="preserve"> </v>
      </c>
      <c r="N194" s="64" t="str">
        <v xml:space="preserve"> </v>
      </c>
      <c r="O194" s="64" t="str">
        <v xml:space="preserve"> </v>
      </c>
      <c r="P194" s="64" t="str">
        <v xml:space="preserve"> </v>
      </c>
      <c r="Q194" s="64" t="str">
        <v xml:space="preserve"> </v>
      </c>
      <c r="R194" s="64" t="str">
        <v xml:space="preserve"> </v>
      </c>
      <c r="S194" s="64" t="str">
        <v xml:space="preserve"> </v>
      </c>
      <c r="T194" s="64" t="str">
        <v xml:space="preserve"> </v>
      </c>
      <c r="U194" s="64" t="str">
        <v xml:space="preserve"> </v>
      </c>
      <c r="V194" s="64" t="str">
        <v xml:space="preserve"> </v>
      </c>
      <c r="W194" s="64"/>
    </row>
    <row r="195" spans="1:23" s="108" customFormat="1" ht="23.25" customHeight="1" x14ac:dyDescent="0.3">
      <c r="A195" s="106" t="str">
        <v>Erledigt?</v>
      </c>
      <c r="B195" s="107" t="str">
        <v/>
      </c>
      <c r="C195" s="107" t="str">
        <v/>
      </c>
      <c r="D195" s="107" t="str">
        <v/>
      </c>
      <c r="E195" s="107" t="str">
        <v/>
      </c>
      <c r="F195" s="107" t="str">
        <v/>
      </c>
      <c r="G195" s="107" t="str">
        <v/>
      </c>
      <c r="H195" s="107" t="str">
        <v/>
      </c>
      <c r="I195" s="107" t="str">
        <v/>
      </c>
      <c r="J195" s="107" t="str">
        <v/>
      </c>
      <c r="K195" s="107" t="str">
        <v/>
      </c>
      <c r="L195" s="107" t="str">
        <v/>
      </c>
      <c r="M195" s="107" t="str">
        <v/>
      </c>
      <c r="N195" s="107" t="str">
        <v/>
      </c>
      <c r="O195" s="107" t="str">
        <v/>
      </c>
      <c r="P195" s="107" t="str">
        <v/>
      </c>
      <c r="Q195" s="107" t="str">
        <v/>
      </c>
      <c r="R195" s="107" t="str">
        <v/>
      </c>
      <c r="S195" s="107" t="str">
        <v/>
      </c>
      <c r="T195" s="107" t="str">
        <v/>
      </c>
      <c r="U195" s="107" t="str">
        <v/>
      </c>
      <c r="V195" s="107" t="str">
        <v/>
      </c>
      <c r="W195" s="107"/>
    </row>
    <row r="196" spans="1:23" s="23" customFormat="1" ht="42.75" customHeight="1" x14ac:dyDescent="0.3">
      <c r="A196" s="50" t="str">
        <v xml:space="preserve"> </v>
      </c>
      <c r="B196" s="64" t="str">
        <v xml:space="preserve"> </v>
      </c>
      <c r="C196" s="64" t="str">
        <v xml:space="preserve"> </v>
      </c>
      <c r="D196" s="64" t="str">
        <v xml:space="preserve"> </v>
      </c>
      <c r="E196" s="64" t="str">
        <v xml:space="preserve"> </v>
      </c>
      <c r="F196" s="64" t="str">
        <v xml:space="preserve"> </v>
      </c>
      <c r="G196" s="64" t="str">
        <v xml:space="preserve"> </v>
      </c>
      <c r="H196" s="64" t="str">
        <v xml:space="preserve"> </v>
      </c>
      <c r="I196" s="64" t="str">
        <v xml:space="preserve"> </v>
      </c>
      <c r="J196" s="64" t="str">
        <v xml:space="preserve"> </v>
      </c>
      <c r="K196" s="64" t="str">
        <v xml:space="preserve"> </v>
      </c>
      <c r="L196" s="64" t="str">
        <v xml:space="preserve"> </v>
      </c>
      <c r="M196" s="64" t="str">
        <v xml:space="preserve"> </v>
      </c>
      <c r="N196" s="64" t="str">
        <v xml:space="preserve"> </v>
      </c>
      <c r="O196" s="64" t="str">
        <v xml:space="preserve"> </v>
      </c>
      <c r="P196" s="64" t="str">
        <v xml:space="preserve"> </v>
      </c>
      <c r="Q196" s="64" t="str">
        <v xml:space="preserve"> </v>
      </c>
      <c r="R196" s="64" t="str">
        <v xml:space="preserve"> </v>
      </c>
      <c r="S196" s="64" t="str">
        <v xml:space="preserve"> </v>
      </c>
      <c r="T196" s="64" t="str">
        <v xml:space="preserve"> </v>
      </c>
      <c r="U196" s="64" t="str">
        <v xml:space="preserve"> </v>
      </c>
      <c r="V196" s="64" t="str">
        <v xml:space="preserve"> </v>
      </c>
      <c r="W196" s="64"/>
    </row>
    <row r="197" spans="1:23" s="108" customFormat="1" ht="23.25" customHeight="1" x14ac:dyDescent="0.3">
      <c r="A197" s="106" t="str">
        <v>Erledigt?</v>
      </c>
      <c r="B197" s="107" t="str">
        <v/>
      </c>
      <c r="C197" s="107" t="str">
        <v/>
      </c>
      <c r="D197" s="107" t="str">
        <v/>
      </c>
      <c r="E197" s="107" t="str">
        <v/>
      </c>
      <c r="F197" s="107" t="str">
        <v/>
      </c>
      <c r="G197" s="107" t="str">
        <v/>
      </c>
      <c r="H197" s="107" t="str">
        <v/>
      </c>
      <c r="I197" s="107" t="str">
        <v/>
      </c>
      <c r="J197" s="107" t="str">
        <v/>
      </c>
      <c r="K197" s="107" t="str">
        <v/>
      </c>
      <c r="L197" s="107" t="str">
        <v/>
      </c>
      <c r="M197" s="107" t="str">
        <v/>
      </c>
      <c r="N197" s="107" t="str">
        <v/>
      </c>
      <c r="O197" s="107" t="str">
        <v/>
      </c>
      <c r="P197" s="107" t="str">
        <v/>
      </c>
      <c r="Q197" s="107" t="str">
        <v/>
      </c>
      <c r="R197" s="107" t="str">
        <v/>
      </c>
      <c r="S197" s="107" t="str">
        <v/>
      </c>
      <c r="T197" s="107" t="str">
        <v/>
      </c>
      <c r="U197" s="107" t="str">
        <v/>
      </c>
      <c r="V197" s="107" t="str">
        <v/>
      </c>
      <c r="W197" s="107"/>
    </row>
    <row r="198" spans="1:23" s="23" customFormat="1" ht="42.75" customHeight="1" x14ac:dyDescent="0.3">
      <c r="A198" s="50" t="str">
        <v xml:space="preserve"> </v>
      </c>
      <c r="B198" s="64" t="str">
        <v xml:space="preserve"> </v>
      </c>
      <c r="C198" s="64" t="str">
        <v xml:space="preserve"> </v>
      </c>
      <c r="D198" s="64" t="str">
        <v xml:space="preserve"> </v>
      </c>
      <c r="E198" s="64" t="str">
        <v xml:space="preserve"> </v>
      </c>
      <c r="F198" s="64" t="str">
        <v xml:space="preserve"> </v>
      </c>
      <c r="G198" s="64" t="str">
        <v xml:space="preserve"> </v>
      </c>
      <c r="H198" s="64" t="str">
        <v xml:space="preserve"> </v>
      </c>
      <c r="I198" s="64" t="str">
        <v xml:space="preserve"> </v>
      </c>
      <c r="J198" s="64" t="str">
        <v xml:space="preserve"> </v>
      </c>
      <c r="K198" s="64" t="str">
        <v xml:space="preserve"> </v>
      </c>
      <c r="L198" s="64" t="str">
        <v xml:space="preserve"> </v>
      </c>
      <c r="M198" s="64" t="str">
        <v xml:space="preserve"> </v>
      </c>
      <c r="N198" s="64" t="str">
        <v xml:space="preserve"> </v>
      </c>
      <c r="O198" s="64" t="str">
        <v xml:space="preserve"> </v>
      </c>
      <c r="P198" s="64" t="str">
        <v xml:space="preserve"> </v>
      </c>
      <c r="Q198" s="64" t="str">
        <v xml:space="preserve"> </v>
      </c>
      <c r="R198" s="64" t="str">
        <v xml:space="preserve"> </v>
      </c>
      <c r="S198" s="64" t="str">
        <v xml:space="preserve"> </v>
      </c>
      <c r="T198" s="64" t="str">
        <v xml:space="preserve"> </v>
      </c>
      <c r="U198" s="64" t="str">
        <v xml:space="preserve"> </v>
      </c>
      <c r="V198" s="64" t="str">
        <v xml:space="preserve"> </v>
      </c>
      <c r="W198" s="64"/>
    </row>
    <row r="199" spans="1:23" s="108" customFormat="1" ht="23.25" customHeight="1" x14ac:dyDescent="0.3">
      <c r="A199" s="106" t="str">
        <v>Erledigt?</v>
      </c>
      <c r="B199" s="107" t="str">
        <v/>
      </c>
      <c r="C199" s="107" t="str">
        <v/>
      </c>
      <c r="D199" s="107" t="str">
        <v/>
      </c>
      <c r="E199" s="107" t="str">
        <v/>
      </c>
      <c r="F199" s="107" t="str">
        <v/>
      </c>
      <c r="G199" s="107" t="str">
        <v/>
      </c>
      <c r="H199" s="107" t="str">
        <v/>
      </c>
      <c r="I199" s="107" t="str">
        <v/>
      </c>
      <c r="J199" s="107" t="str">
        <v/>
      </c>
      <c r="K199" s="107" t="str">
        <v/>
      </c>
      <c r="L199" s="107" t="str">
        <v/>
      </c>
      <c r="M199" s="107" t="str">
        <v/>
      </c>
      <c r="N199" s="107" t="str">
        <v/>
      </c>
      <c r="O199" s="107" t="str">
        <v/>
      </c>
      <c r="P199" s="107" t="str">
        <v/>
      </c>
      <c r="Q199" s="107" t="str">
        <v/>
      </c>
      <c r="R199" s="107" t="str">
        <v/>
      </c>
      <c r="S199" s="107" t="str">
        <v/>
      </c>
      <c r="T199" s="107" t="str">
        <v/>
      </c>
      <c r="U199" s="107" t="str">
        <v/>
      </c>
      <c r="V199" s="107" t="str">
        <v/>
      </c>
      <c r="W199" s="107"/>
    </row>
    <row r="200" spans="1:23" s="23" customFormat="1" ht="42.75" customHeight="1" x14ac:dyDescent="0.3">
      <c r="A200" s="50" t="str">
        <v xml:space="preserve"> </v>
      </c>
      <c r="B200" s="64" t="str">
        <v xml:space="preserve"> </v>
      </c>
      <c r="C200" s="64" t="str">
        <v xml:space="preserve"> </v>
      </c>
      <c r="D200" s="64" t="str">
        <v xml:space="preserve"> </v>
      </c>
      <c r="E200" s="64" t="str">
        <v xml:space="preserve"> </v>
      </c>
      <c r="F200" s="64" t="str">
        <v xml:space="preserve"> </v>
      </c>
      <c r="G200" s="64" t="str">
        <v xml:space="preserve"> </v>
      </c>
      <c r="H200" s="64" t="str">
        <v xml:space="preserve"> </v>
      </c>
      <c r="I200" s="64" t="str">
        <v xml:space="preserve"> </v>
      </c>
      <c r="J200" s="64" t="str">
        <v xml:space="preserve"> </v>
      </c>
      <c r="K200" s="64" t="str">
        <v xml:space="preserve"> </v>
      </c>
      <c r="L200" s="64" t="str">
        <v xml:space="preserve"> </v>
      </c>
      <c r="M200" s="64" t="str">
        <v xml:space="preserve"> </v>
      </c>
      <c r="N200" s="64" t="str">
        <v xml:space="preserve"> </v>
      </c>
      <c r="O200" s="64" t="str">
        <v xml:space="preserve"> </v>
      </c>
      <c r="P200" s="64" t="str">
        <v xml:space="preserve"> </v>
      </c>
      <c r="Q200" s="64" t="str">
        <v xml:space="preserve"> </v>
      </c>
      <c r="R200" s="64" t="str">
        <v xml:space="preserve"> </v>
      </c>
      <c r="S200" s="64" t="str">
        <v xml:space="preserve"> </v>
      </c>
      <c r="T200" s="64" t="str">
        <v xml:space="preserve"> </v>
      </c>
      <c r="U200" s="64" t="str">
        <v xml:space="preserve"> </v>
      </c>
      <c r="V200" s="64" t="str">
        <v xml:space="preserve"> </v>
      </c>
      <c r="W200" s="64"/>
    </row>
    <row r="201" spans="1:23" s="108" customFormat="1" ht="23.25" customHeight="1" x14ac:dyDescent="0.3">
      <c r="A201" s="106" t="str">
        <v>Erledigt?</v>
      </c>
      <c r="B201" s="107" t="str">
        <v/>
      </c>
      <c r="C201" s="107" t="str">
        <v/>
      </c>
      <c r="D201" s="107" t="str">
        <v/>
      </c>
      <c r="E201" s="107" t="str">
        <v/>
      </c>
      <c r="F201" s="107" t="str">
        <v/>
      </c>
      <c r="G201" s="107" t="str">
        <v/>
      </c>
      <c r="H201" s="107" t="str">
        <v/>
      </c>
      <c r="I201" s="107" t="str">
        <v/>
      </c>
      <c r="J201" s="107" t="str">
        <v/>
      </c>
      <c r="K201" s="107" t="str">
        <v/>
      </c>
      <c r="L201" s="107" t="str">
        <v/>
      </c>
      <c r="M201" s="107" t="str">
        <v/>
      </c>
      <c r="N201" s="107" t="str">
        <v/>
      </c>
      <c r="O201" s="107" t="str">
        <v/>
      </c>
      <c r="P201" s="107" t="str">
        <v/>
      </c>
      <c r="Q201" s="107" t="str">
        <v/>
      </c>
      <c r="R201" s="107" t="str">
        <v/>
      </c>
      <c r="S201" s="107" t="str">
        <v/>
      </c>
      <c r="T201" s="107" t="str">
        <v/>
      </c>
      <c r="U201" s="107" t="str">
        <v/>
      </c>
      <c r="V201" s="107" t="str">
        <v/>
      </c>
      <c r="W201" s="107"/>
    </row>
    <row r="202" spans="1:23" s="23" customFormat="1" ht="42.75" customHeight="1" x14ac:dyDescent="0.3">
      <c r="A202" s="50" t="str">
        <v xml:space="preserve"> </v>
      </c>
      <c r="B202" s="64" t="str">
        <v xml:space="preserve"> </v>
      </c>
      <c r="C202" s="64" t="str">
        <v xml:space="preserve"> </v>
      </c>
      <c r="D202" s="64" t="str">
        <v xml:space="preserve"> </v>
      </c>
      <c r="E202" s="64" t="str">
        <v xml:space="preserve"> </v>
      </c>
      <c r="F202" s="64" t="str">
        <v xml:space="preserve"> </v>
      </c>
      <c r="G202" s="64" t="str">
        <v xml:space="preserve"> </v>
      </c>
      <c r="H202" s="64" t="str">
        <v xml:space="preserve"> </v>
      </c>
      <c r="I202" s="64" t="str">
        <v xml:space="preserve"> </v>
      </c>
      <c r="J202" s="64" t="str">
        <v xml:space="preserve"> </v>
      </c>
      <c r="K202" s="64" t="str">
        <v xml:space="preserve"> </v>
      </c>
      <c r="L202" s="64" t="str">
        <v xml:space="preserve"> </v>
      </c>
      <c r="M202" s="64" t="str">
        <v xml:space="preserve"> </v>
      </c>
      <c r="N202" s="64" t="str">
        <v xml:space="preserve"> </v>
      </c>
      <c r="O202" s="64" t="str">
        <v xml:space="preserve"> </v>
      </c>
      <c r="P202" s="64" t="str">
        <v xml:space="preserve"> </v>
      </c>
      <c r="Q202" s="64" t="str">
        <v xml:space="preserve"> </v>
      </c>
      <c r="R202" s="64" t="str">
        <v xml:space="preserve"> </v>
      </c>
      <c r="S202" s="64" t="str">
        <v xml:space="preserve"> </v>
      </c>
      <c r="T202" s="64" t="str">
        <v xml:space="preserve"> </v>
      </c>
      <c r="U202" s="64" t="str">
        <v xml:space="preserve"> </v>
      </c>
      <c r="V202" s="64" t="str">
        <v xml:space="preserve"> </v>
      </c>
      <c r="W202" s="64"/>
    </row>
    <row r="203" spans="1:23" s="108" customFormat="1" ht="23.25" customHeight="1" x14ac:dyDescent="0.3">
      <c r="A203" s="106" t="str">
        <v>Erledigt?</v>
      </c>
      <c r="B203" s="107" t="str">
        <v/>
      </c>
      <c r="C203" s="107" t="str">
        <v/>
      </c>
      <c r="D203" s="107" t="str">
        <v/>
      </c>
      <c r="E203" s="107" t="str">
        <v/>
      </c>
      <c r="F203" s="107" t="str">
        <v/>
      </c>
      <c r="G203" s="107" t="str">
        <v/>
      </c>
      <c r="H203" s="107" t="str">
        <v/>
      </c>
      <c r="I203" s="107" t="str">
        <v/>
      </c>
      <c r="J203" s="107" t="str">
        <v/>
      </c>
      <c r="K203" s="107" t="str">
        <v/>
      </c>
      <c r="L203" s="107" t="str">
        <v/>
      </c>
      <c r="M203" s="107" t="str">
        <v/>
      </c>
      <c r="N203" s="107" t="str">
        <v/>
      </c>
      <c r="O203" s="107" t="str">
        <v/>
      </c>
      <c r="P203" s="107" t="str">
        <v/>
      </c>
      <c r="Q203" s="107" t="str">
        <v/>
      </c>
      <c r="R203" s="107" t="str">
        <v/>
      </c>
      <c r="S203" s="107" t="str">
        <v/>
      </c>
      <c r="T203" s="107" t="str">
        <v/>
      </c>
      <c r="U203" s="107" t="str">
        <v/>
      </c>
      <c r="V203" s="107" t="str">
        <v/>
      </c>
      <c r="W203" s="107"/>
    </row>
    <row r="204" spans="1:23" s="23" customFormat="1" ht="42.75" customHeight="1" x14ac:dyDescent="0.3">
      <c r="A204" s="50" t="str">
        <v xml:space="preserve"> </v>
      </c>
      <c r="B204" s="64" t="str">
        <v xml:space="preserve"> </v>
      </c>
      <c r="C204" s="64" t="str">
        <v xml:space="preserve"> </v>
      </c>
      <c r="D204" s="64" t="str">
        <v xml:space="preserve"> </v>
      </c>
      <c r="E204" s="64" t="str">
        <v xml:space="preserve"> </v>
      </c>
      <c r="F204" s="64" t="str">
        <v xml:space="preserve"> </v>
      </c>
      <c r="G204" s="64" t="str">
        <v xml:space="preserve"> </v>
      </c>
      <c r="H204" s="64" t="str">
        <v xml:space="preserve"> </v>
      </c>
      <c r="I204" s="64" t="str">
        <v xml:space="preserve"> </v>
      </c>
      <c r="J204" s="64" t="str">
        <v xml:space="preserve"> </v>
      </c>
      <c r="K204" s="64" t="str">
        <v xml:space="preserve"> </v>
      </c>
      <c r="L204" s="64" t="str">
        <v xml:space="preserve"> </v>
      </c>
      <c r="M204" s="64" t="str">
        <v xml:space="preserve"> </v>
      </c>
      <c r="N204" s="64" t="str">
        <v xml:space="preserve"> </v>
      </c>
      <c r="O204" s="64" t="str">
        <v xml:space="preserve"> </v>
      </c>
      <c r="P204" s="64" t="str">
        <v xml:space="preserve"> </v>
      </c>
      <c r="Q204" s="64" t="str">
        <v xml:space="preserve"> </v>
      </c>
      <c r="R204" s="64" t="str">
        <v xml:space="preserve"> </v>
      </c>
      <c r="S204" s="64" t="str">
        <v xml:space="preserve"> </v>
      </c>
      <c r="T204" s="64" t="str">
        <v xml:space="preserve"> </v>
      </c>
      <c r="U204" s="64" t="str">
        <v xml:space="preserve"> </v>
      </c>
      <c r="V204" s="64" t="str">
        <v xml:space="preserve"> </v>
      </c>
      <c r="W204" s="64"/>
    </row>
    <row r="205" spans="1:23" s="108" customFormat="1" ht="23.25" customHeight="1" x14ac:dyDescent="0.3">
      <c r="A205" s="106" t="str">
        <v>Erledigt?</v>
      </c>
      <c r="B205" s="107" t="str">
        <v/>
      </c>
      <c r="C205" s="107" t="str">
        <v/>
      </c>
      <c r="D205" s="107" t="str">
        <v/>
      </c>
      <c r="E205" s="107" t="str">
        <v/>
      </c>
      <c r="F205" s="107" t="str">
        <v/>
      </c>
      <c r="G205" s="107" t="str">
        <v/>
      </c>
      <c r="H205" s="107" t="str">
        <v/>
      </c>
      <c r="I205" s="107" t="str">
        <v/>
      </c>
      <c r="J205" s="107" t="str">
        <v/>
      </c>
      <c r="K205" s="107" t="str">
        <v/>
      </c>
      <c r="L205" s="107" t="str">
        <v/>
      </c>
      <c r="M205" s="107" t="str">
        <v/>
      </c>
      <c r="N205" s="107" t="str">
        <v/>
      </c>
      <c r="O205" s="107" t="str">
        <v/>
      </c>
      <c r="P205" s="107" t="str">
        <v/>
      </c>
      <c r="Q205" s="107" t="str">
        <v/>
      </c>
      <c r="R205" s="107" t="str">
        <v/>
      </c>
      <c r="S205" s="107" t="str">
        <v/>
      </c>
      <c r="T205" s="107" t="str">
        <v/>
      </c>
      <c r="U205" s="107" t="str">
        <v/>
      </c>
      <c r="V205" s="107" t="str">
        <v/>
      </c>
      <c r="W205" s="107"/>
    </row>
    <row r="206" spans="1:23" s="23" customFormat="1" ht="42.75" customHeight="1" x14ac:dyDescent="0.3">
      <c r="A206" s="50" t="str">
        <v xml:space="preserve"> </v>
      </c>
      <c r="B206" s="64" t="str">
        <v xml:space="preserve"> </v>
      </c>
      <c r="C206" s="64" t="str">
        <v xml:space="preserve"> </v>
      </c>
      <c r="D206" s="64" t="str">
        <v xml:space="preserve"> </v>
      </c>
      <c r="E206" s="64" t="str">
        <v xml:space="preserve"> </v>
      </c>
      <c r="F206" s="64" t="str">
        <v xml:space="preserve"> </v>
      </c>
      <c r="G206" s="64" t="str">
        <v xml:space="preserve"> </v>
      </c>
      <c r="H206" s="64" t="str">
        <v xml:space="preserve"> </v>
      </c>
      <c r="I206" s="64" t="str">
        <v xml:space="preserve"> </v>
      </c>
      <c r="J206" s="64" t="str">
        <v xml:space="preserve"> </v>
      </c>
      <c r="K206" s="64" t="str">
        <v xml:space="preserve"> </v>
      </c>
      <c r="L206" s="64" t="str">
        <v xml:space="preserve"> </v>
      </c>
      <c r="M206" s="64" t="str">
        <v xml:space="preserve"> </v>
      </c>
      <c r="N206" s="64" t="str">
        <v xml:space="preserve"> </v>
      </c>
      <c r="O206" s="64" t="str">
        <v xml:space="preserve"> </v>
      </c>
      <c r="P206" s="64" t="str">
        <v xml:space="preserve"> </v>
      </c>
      <c r="Q206" s="64" t="str">
        <v xml:space="preserve"> </v>
      </c>
      <c r="R206" s="64" t="str">
        <v xml:space="preserve"> </v>
      </c>
      <c r="S206" s="64" t="str">
        <v xml:space="preserve"> </v>
      </c>
      <c r="T206" s="64" t="str">
        <v xml:space="preserve"> </v>
      </c>
      <c r="U206" s="64" t="str">
        <v xml:space="preserve"> </v>
      </c>
      <c r="V206" s="64" t="str">
        <v xml:space="preserve"> </v>
      </c>
      <c r="W206" s="64"/>
    </row>
    <row r="207" spans="1:23" s="108" customFormat="1" ht="23.25" customHeight="1" x14ac:dyDescent="0.3">
      <c r="A207" s="106" t="str">
        <v>Erledigt?</v>
      </c>
      <c r="B207" s="107" t="str">
        <v/>
      </c>
      <c r="C207" s="107" t="str">
        <v/>
      </c>
      <c r="D207" s="107" t="str">
        <v/>
      </c>
      <c r="E207" s="107" t="str">
        <v/>
      </c>
      <c r="F207" s="107" t="str">
        <v/>
      </c>
      <c r="G207" s="107" t="str">
        <v/>
      </c>
      <c r="H207" s="107" t="str">
        <v/>
      </c>
      <c r="I207" s="107" t="str">
        <v/>
      </c>
      <c r="J207" s="107" t="str">
        <v/>
      </c>
      <c r="K207" s="107" t="str">
        <v/>
      </c>
      <c r="L207" s="107" t="str">
        <v/>
      </c>
      <c r="M207" s="107" t="str">
        <v/>
      </c>
      <c r="N207" s="107" t="str">
        <v/>
      </c>
      <c r="O207" s="107" t="str">
        <v/>
      </c>
      <c r="P207" s="107" t="str">
        <v/>
      </c>
      <c r="Q207" s="107" t="str">
        <v/>
      </c>
      <c r="R207" s="107" t="str">
        <v/>
      </c>
      <c r="S207" s="107" t="str">
        <v/>
      </c>
      <c r="T207" s="107" t="str">
        <v/>
      </c>
      <c r="U207" s="107" t="str">
        <v/>
      </c>
      <c r="V207" s="107" t="str">
        <v/>
      </c>
      <c r="W207" s="107"/>
    </row>
    <row r="208" spans="1:23" s="23" customFormat="1" ht="42.75" customHeight="1" x14ac:dyDescent="0.3">
      <c r="A208" s="50" t="str">
        <v xml:space="preserve"> </v>
      </c>
      <c r="B208" s="64" t="str">
        <v xml:space="preserve"> </v>
      </c>
      <c r="C208" s="64" t="str">
        <v xml:space="preserve"> </v>
      </c>
      <c r="D208" s="64" t="str">
        <v xml:space="preserve"> </v>
      </c>
      <c r="E208" s="64" t="str">
        <v xml:space="preserve"> </v>
      </c>
      <c r="F208" s="64" t="str">
        <v xml:space="preserve"> </v>
      </c>
      <c r="G208" s="64" t="str">
        <v xml:space="preserve"> </v>
      </c>
      <c r="H208" s="64" t="str">
        <v xml:space="preserve"> </v>
      </c>
      <c r="I208" s="64" t="str">
        <v xml:space="preserve"> </v>
      </c>
      <c r="J208" s="64" t="str">
        <v xml:space="preserve"> </v>
      </c>
      <c r="K208" s="64" t="str">
        <v xml:space="preserve"> </v>
      </c>
      <c r="L208" s="64" t="str">
        <v xml:space="preserve"> </v>
      </c>
      <c r="M208" s="64" t="str">
        <v xml:space="preserve"> </v>
      </c>
      <c r="N208" s="64" t="str">
        <v xml:space="preserve"> </v>
      </c>
      <c r="O208" s="64" t="str">
        <v xml:space="preserve"> </v>
      </c>
      <c r="P208" s="64" t="str">
        <v xml:space="preserve"> </v>
      </c>
      <c r="Q208" s="64" t="str">
        <v xml:space="preserve"> </v>
      </c>
      <c r="R208" s="64" t="str">
        <v xml:space="preserve"> </v>
      </c>
      <c r="S208" s="64" t="str">
        <v xml:space="preserve"> </v>
      </c>
      <c r="T208" s="64" t="str">
        <v xml:space="preserve"> </v>
      </c>
      <c r="U208" s="64" t="str">
        <v xml:space="preserve"> </v>
      </c>
      <c r="V208" s="64" t="str">
        <v xml:space="preserve"> </v>
      </c>
      <c r="W208" s="64"/>
    </row>
    <row r="209" spans="1:23" s="108" customFormat="1" ht="23.25" customHeight="1" x14ac:dyDescent="0.3">
      <c r="A209" s="106" t="str">
        <v>Erledigt?</v>
      </c>
      <c r="B209" s="107" t="str">
        <v/>
      </c>
      <c r="C209" s="107" t="str">
        <v/>
      </c>
      <c r="D209" s="107" t="str">
        <v/>
      </c>
      <c r="E209" s="107" t="str">
        <v/>
      </c>
      <c r="F209" s="107" t="str">
        <v/>
      </c>
      <c r="G209" s="107" t="str">
        <v/>
      </c>
      <c r="H209" s="107" t="str">
        <v/>
      </c>
      <c r="I209" s="107" t="str">
        <v/>
      </c>
      <c r="J209" s="107" t="str">
        <v/>
      </c>
      <c r="K209" s="107" t="str">
        <v/>
      </c>
      <c r="L209" s="107" t="str">
        <v/>
      </c>
      <c r="M209" s="107" t="str">
        <v/>
      </c>
      <c r="N209" s="107" t="str">
        <v/>
      </c>
      <c r="O209" s="107" t="str">
        <v/>
      </c>
      <c r="P209" s="107" t="str">
        <v/>
      </c>
      <c r="Q209" s="107" t="str">
        <v/>
      </c>
      <c r="R209" s="107" t="str">
        <v/>
      </c>
      <c r="S209" s="107" t="str">
        <v/>
      </c>
      <c r="T209" s="107" t="str">
        <v/>
      </c>
      <c r="U209" s="107" t="str">
        <v/>
      </c>
      <c r="V209" s="107" t="str">
        <v/>
      </c>
      <c r="W209" s="107"/>
    </row>
    <row r="210" spans="1:23" s="23" customFormat="1" ht="42.75" customHeight="1" x14ac:dyDescent="0.3">
      <c r="A210" s="50" t="str">
        <v xml:space="preserve"> </v>
      </c>
      <c r="B210" s="64" t="str">
        <v xml:space="preserve"> </v>
      </c>
      <c r="C210" s="64" t="str">
        <v xml:space="preserve"> </v>
      </c>
      <c r="D210" s="64" t="str">
        <v xml:space="preserve"> </v>
      </c>
      <c r="E210" s="64" t="str">
        <v xml:space="preserve"> </v>
      </c>
      <c r="F210" s="64" t="str">
        <v xml:space="preserve"> </v>
      </c>
      <c r="G210" s="64" t="str">
        <v xml:space="preserve"> </v>
      </c>
      <c r="H210" s="64" t="str">
        <v xml:space="preserve"> </v>
      </c>
      <c r="I210" s="64" t="str">
        <v xml:space="preserve"> </v>
      </c>
      <c r="J210" s="64" t="str">
        <v xml:space="preserve"> </v>
      </c>
      <c r="K210" s="64" t="str">
        <v xml:space="preserve"> </v>
      </c>
      <c r="L210" s="64" t="str">
        <v xml:space="preserve"> </v>
      </c>
      <c r="M210" s="64" t="str">
        <v xml:space="preserve"> </v>
      </c>
      <c r="N210" s="64" t="str">
        <v xml:space="preserve"> </v>
      </c>
      <c r="O210" s="64" t="str">
        <v xml:space="preserve"> </v>
      </c>
      <c r="P210" s="64" t="str">
        <v xml:space="preserve"> </v>
      </c>
      <c r="Q210" s="64" t="str">
        <v xml:space="preserve"> </v>
      </c>
      <c r="R210" s="64" t="str">
        <v xml:space="preserve"> </v>
      </c>
      <c r="S210" s="64" t="str">
        <v xml:space="preserve"> </v>
      </c>
      <c r="T210" s="64" t="str">
        <v xml:space="preserve"> </v>
      </c>
      <c r="U210" s="64" t="str">
        <v xml:space="preserve"> </v>
      </c>
      <c r="V210" s="64" t="str">
        <v xml:space="preserve"> </v>
      </c>
      <c r="W210" s="64"/>
    </row>
    <row r="211" spans="1:23" s="108" customFormat="1" ht="23.25" customHeight="1" x14ac:dyDescent="0.3">
      <c r="A211" s="106" t="str">
        <v>Erledigt?</v>
      </c>
      <c r="B211" s="107" t="str">
        <v/>
      </c>
      <c r="C211" s="107" t="str">
        <v/>
      </c>
      <c r="D211" s="107" t="str">
        <v/>
      </c>
      <c r="E211" s="107" t="str">
        <v/>
      </c>
      <c r="F211" s="107" t="str">
        <v/>
      </c>
      <c r="G211" s="107" t="str">
        <v/>
      </c>
      <c r="H211" s="107" t="str">
        <v/>
      </c>
      <c r="I211" s="107" t="str">
        <v/>
      </c>
      <c r="J211" s="107" t="str">
        <v/>
      </c>
      <c r="K211" s="107" t="str">
        <v/>
      </c>
      <c r="L211" s="107" t="str">
        <v/>
      </c>
      <c r="M211" s="107" t="str">
        <v/>
      </c>
      <c r="N211" s="107" t="str">
        <v/>
      </c>
      <c r="O211" s="107" t="str">
        <v/>
      </c>
      <c r="P211" s="107" t="str">
        <v/>
      </c>
      <c r="Q211" s="107" t="str">
        <v/>
      </c>
      <c r="R211" s="107" t="str">
        <v/>
      </c>
      <c r="S211" s="107" t="str">
        <v/>
      </c>
      <c r="T211" s="107" t="str">
        <v/>
      </c>
      <c r="U211" s="107" t="str">
        <v/>
      </c>
      <c r="V211" s="107" t="str">
        <v/>
      </c>
      <c r="W211" s="107"/>
    </row>
    <row r="212" spans="1:23" s="23" customFormat="1" ht="42.75" customHeight="1" x14ac:dyDescent="0.3">
      <c r="A212" s="50" t="str">
        <v xml:space="preserve"> </v>
      </c>
      <c r="B212" s="64" t="str">
        <v xml:space="preserve"> </v>
      </c>
      <c r="C212" s="64" t="str">
        <v xml:space="preserve"> </v>
      </c>
      <c r="D212" s="64" t="str">
        <v xml:space="preserve"> </v>
      </c>
      <c r="E212" s="64" t="str">
        <v xml:space="preserve"> </v>
      </c>
      <c r="F212" s="64" t="str">
        <v xml:space="preserve"> </v>
      </c>
      <c r="G212" s="64" t="str">
        <v xml:space="preserve"> </v>
      </c>
      <c r="H212" s="64" t="str">
        <v xml:space="preserve"> </v>
      </c>
      <c r="I212" s="64" t="str">
        <v xml:space="preserve"> </v>
      </c>
      <c r="J212" s="64" t="str">
        <v xml:space="preserve"> </v>
      </c>
      <c r="K212" s="64" t="str">
        <v xml:space="preserve"> </v>
      </c>
      <c r="L212" s="64" t="str">
        <v xml:space="preserve"> </v>
      </c>
      <c r="M212" s="64" t="str">
        <v xml:space="preserve"> </v>
      </c>
      <c r="N212" s="64" t="str">
        <v xml:space="preserve"> </v>
      </c>
      <c r="O212" s="64" t="str">
        <v xml:space="preserve"> </v>
      </c>
      <c r="P212" s="64" t="str">
        <v xml:space="preserve"> </v>
      </c>
      <c r="Q212" s="64" t="str">
        <v xml:space="preserve"> </v>
      </c>
      <c r="R212" s="64" t="str">
        <v xml:space="preserve"> </v>
      </c>
      <c r="S212" s="64" t="str">
        <v xml:space="preserve"> </v>
      </c>
      <c r="T212" s="64" t="str">
        <v xml:space="preserve"> </v>
      </c>
      <c r="U212" s="64" t="str">
        <v xml:space="preserve"> </v>
      </c>
      <c r="V212" s="64" t="str">
        <v xml:space="preserve"> </v>
      </c>
      <c r="W212" s="64"/>
    </row>
    <row r="213" spans="1:23" s="108" customFormat="1" ht="23.25" customHeight="1" x14ac:dyDescent="0.3">
      <c r="A213" s="106" t="str">
        <v>Erledigt?</v>
      </c>
      <c r="B213" s="107" t="str">
        <v/>
      </c>
      <c r="C213" s="107" t="str">
        <v/>
      </c>
      <c r="D213" s="107" t="str">
        <v/>
      </c>
      <c r="E213" s="107" t="str">
        <v/>
      </c>
      <c r="F213" s="107" t="str">
        <v/>
      </c>
      <c r="G213" s="107" t="str">
        <v/>
      </c>
      <c r="H213" s="107" t="str">
        <v/>
      </c>
      <c r="I213" s="107" t="str">
        <v/>
      </c>
      <c r="J213" s="107" t="str">
        <v/>
      </c>
      <c r="K213" s="107" t="str">
        <v/>
      </c>
      <c r="L213" s="107" t="str">
        <v/>
      </c>
      <c r="M213" s="107" t="str">
        <v/>
      </c>
      <c r="N213" s="107" t="str">
        <v/>
      </c>
      <c r="O213" s="107" t="str">
        <v/>
      </c>
      <c r="P213" s="107" t="str">
        <v/>
      </c>
      <c r="Q213" s="107" t="str">
        <v/>
      </c>
      <c r="R213" s="107" t="str">
        <v/>
      </c>
      <c r="S213" s="107" t="str">
        <v/>
      </c>
      <c r="T213" s="107" t="str">
        <v/>
      </c>
      <c r="U213" s="107" t="str">
        <v/>
      </c>
      <c r="V213" s="107" t="str">
        <v/>
      </c>
      <c r="W213" s="107"/>
    </row>
    <row r="214" spans="1:23" x14ac:dyDescent="0.3">
      <c r="A214" s="63" t="str">
        <v xml:space="preserve"> </v>
      </c>
      <c r="B214" s="4" t="str">
        <v xml:space="preserve"> </v>
      </c>
      <c r="C214" s="4" t="str">
        <v xml:space="preserve"> </v>
      </c>
      <c r="D214" s="4" t="str">
        <v xml:space="preserve"> </v>
      </c>
      <c r="E214" s="4" t="str">
        <v xml:space="preserve"> </v>
      </c>
      <c r="F214" s="4" t="str">
        <v xml:space="preserve"> </v>
      </c>
      <c r="G214" s="4" t="str">
        <v xml:space="preserve"> </v>
      </c>
      <c r="H214" s="4" t="str">
        <v xml:space="preserve"> </v>
      </c>
      <c r="I214" s="4" t="str">
        <v xml:space="preserve"> </v>
      </c>
      <c r="J214" s="4" t="str">
        <v xml:space="preserve"> </v>
      </c>
      <c r="K214" s="4" t="str">
        <v xml:space="preserve"> </v>
      </c>
      <c r="L214" s="4" t="str">
        <v xml:space="preserve"> </v>
      </c>
      <c r="M214" s="4" t="str">
        <v xml:space="preserve"> </v>
      </c>
      <c r="N214" s="4" t="str">
        <v xml:space="preserve"> </v>
      </c>
      <c r="O214" s="4" t="str">
        <v xml:space="preserve"> </v>
      </c>
      <c r="P214" s="4" t="str">
        <v xml:space="preserve"> </v>
      </c>
      <c r="Q214" s="4" t="str">
        <v xml:space="preserve"> </v>
      </c>
      <c r="R214" s="4" t="str">
        <v xml:space="preserve"> </v>
      </c>
      <c r="S214" s="4" t="str">
        <v xml:space="preserve"> </v>
      </c>
      <c r="T214" s="4" t="str">
        <v xml:space="preserve"> </v>
      </c>
      <c r="U214" s="4" t="str">
        <v xml:space="preserve"> </v>
      </c>
      <c r="V214" s="4" t="str">
        <v xml:space="preserve"> </v>
      </c>
    </row>
  </sheetData>
  <sheetProtection sheet="1" objects="1" scenarios="1"/>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1A444-803F-4D10-9491-A519672E8D53}">
  <sheetPr codeName="Tabelle7"/>
  <dimension ref="A1:H63"/>
  <sheetViews>
    <sheetView zoomScale="80" zoomScaleNormal="80" workbookViewId="0">
      <selection activeCell="F2" sqref="F2"/>
    </sheetView>
  </sheetViews>
  <sheetFormatPr baseColWidth="10" defaultRowHeight="14.4" x14ac:dyDescent="0.3"/>
  <cols>
    <col min="1" max="1" width="18.88671875" style="4" customWidth="1"/>
    <col min="2" max="2" width="25" style="4" customWidth="1"/>
    <col min="3" max="3" width="15.5546875" style="4" customWidth="1"/>
    <col min="4" max="4" width="11.44140625" style="4"/>
    <col min="5" max="5" width="57.44140625" style="4" customWidth="1"/>
    <col min="6" max="6" width="11.44140625" style="4"/>
    <col min="8" max="8" width="85.88671875" style="6" customWidth="1"/>
  </cols>
  <sheetData>
    <row r="1" spans="1:8" s="3" customFormat="1" x14ac:dyDescent="0.3">
      <c r="A1" s="88" t="s">
        <v>40</v>
      </c>
      <c r="B1" s="88" t="s">
        <v>41</v>
      </c>
      <c r="C1" s="88" t="s">
        <v>42</v>
      </c>
      <c r="D1" s="88" t="s">
        <v>37</v>
      </c>
      <c r="E1" s="88" t="s">
        <v>148</v>
      </c>
      <c r="F1" s="88" t="s">
        <v>35</v>
      </c>
      <c r="H1" s="83" t="s">
        <v>54</v>
      </c>
    </row>
    <row r="2" spans="1:8" x14ac:dyDescent="0.3">
      <c r="A2" s="89" t="s">
        <v>39</v>
      </c>
      <c r="B2" s="90" t="s">
        <v>14</v>
      </c>
      <c r="C2" s="90" t="s">
        <v>15</v>
      </c>
      <c r="D2" s="91" t="s">
        <v>27</v>
      </c>
      <c r="E2" s="90" t="s">
        <v>43</v>
      </c>
      <c r="F2" s="92">
        <f>0.478*108/280</f>
        <v>0.18437142857142855</v>
      </c>
      <c r="H2" s="84" t="s">
        <v>11</v>
      </c>
    </row>
    <row r="3" spans="1:8" x14ac:dyDescent="0.3">
      <c r="A3" s="90" t="s">
        <v>5</v>
      </c>
      <c r="B3" s="90" t="s">
        <v>13</v>
      </c>
      <c r="C3" s="90" t="s">
        <v>16</v>
      </c>
      <c r="D3" s="90" t="s">
        <v>30</v>
      </c>
      <c r="E3" s="90" t="s">
        <v>44</v>
      </c>
      <c r="F3" s="92">
        <f>F2/3</f>
        <v>6.1457142857142849E-2</v>
      </c>
      <c r="H3" s="84" t="s">
        <v>130</v>
      </c>
    </row>
    <row r="4" spans="1:8" x14ac:dyDescent="0.3">
      <c r="A4" s="90" t="s">
        <v>6</v>
      </c>
      <c r="B4" s="90" t="s">
        <v>6</v>
      </c>
      <c r="C4" s="90" t="s">
        <v>17</v>
      </c>
      <c r="D4" s="90" t="s">
        <v>31</v>
      </c>
      <c r="E4" s="90" t="s">
        <v>23</v>
      </c>
      <c r="F4" s="92">
        <v>0.318</v>
      </c>
      <c r="H4" s="84" t="s">
        <v>78</v>
      </c>
    </row>
    <row r="5" spans="1:8" x14ac:dyDescent="0.3">
      <c r="A5" s="90" t="s">
        <v>7</v>
      </c>
      <c r="B5" s="90"/>
      <c r="C5" s="90"/>
      <c r="D5" s="90" t="s">
        <v>32</v>
      </c>
      <c r="E5" s="90" t="s">
        <v>20</v>
      </c>
      <c r="F5" s="92">
        <v>0.247</v>
      </c>
      <c r="H5" s="84" t="s">
        <v>114</v>
      </c>
    </row>
    <row r="6" spans="1:8" x14ac:dyDescent="0.3">
      <c r="A6" s="90" t="s">
        <v>59</v>
      </c>
      <c r="B6" s="90"/>
      <c r="C6" s="90"/>
      <c r="D6" s="90"/>
      <c r="E6" s="90" t="s">
        <v>73</v>
      </c>
      <c r="F6" s="92">
        <f>(F4+F5)/2</f>
        <v>0.28249999999999997</v>
      </c>
      <c r="H6" s="84" t="s">
        <v>113</v>
      </c>
    </row>
    <row r="7" spans="1:8" x14ac:dyDescent="0.3">
      <c r="A7" s="90"/>
      <c r="B7" s="90"/>
      <c r="C7" s="90"/>
      <c r="D7" s="90"/>
      <c r="E7" s="90" t="s">
        <v>21</v>
      </c>
      <c r="F7" s="92">
        <f>0.261*0.5</f>
        <v>0.1305</v>
      </c>
      <c r="H7" s="84" t="s">
        <v>112</v>
      </c>
    </row>
    <row r="8" spans="1:8" x14ac:dyDescent="0.3">
      <c r="A8" s="90"/>
      <c r="B8" s="90"/>
      <c r="C8" s="90"/>
      <c r="D8" s="90"/>
      <c r="E8" s="90" t="s">
        <v>22</v>
      </c>
      <c r="F8" s="92">
        <v>2.1999999999999999E-2</v>
      </c>
      <c r="H8" s="84" t="s">
        <v>79</v>
      </c>
    </row>
    <row r="9" spans="1:8" x14ac:dyDescent="0.3">
      <c r="A9" s="90"/>
      <c r="B9" s="90"/>
      <c r="C9" s="90"/>
      <c r="D9" s="90"/>
      <c r="E9" s="90" t="s">
        <v>36</v>
      </c>
      <c r="F9" s="92">
        <v>2.1999999999999999E-2</v>
      </c>
      <c r="H9" s="84" t="s">
        <v>110</v>
      </c>
    </row>
    <row r="10" spans="1:8" x14ac:dyDescent="0.3">
      <c r="H10" s="84" t="s">
        <v>80</v>
      </c>
    </row>
    <row r="11" spans="1:8" x14ac:dyDescent="0.3">
      <c r="E11" s="126" t="s">
        <v>181</v>
      </c>
      <c r="F11" s="127"/>
      <c r="H11" s="84" t="s">
        <v>81</v>
      </c>
    </row>
    <row r="12" spans="1:8" x14ac:dyDescent="0.3">
      <c r="E12" s="126"/>
      <c r="F12" s="127"/>
      <c r="H12" s="84" t="s">
        <v>82</v>
      </c>
    </row>
    <row r="13" spans="1:8" x14ac:dyDescent="0.3">
      <c r="E13" s="126"/>
      <c r="F13" s="127"/>
      <c r="H13" s="84" t="s">
        <v>116</v>
      </c>
    </row>
    <row r="14" spans="1:8" x14ac:dyDescent="0.3">
      <c r="E14" s="126"/>
      <c r="F14" s="127"/>
      <c r="H14" s="84" t="s">
        <v>115</v>
      </c>
    </row>
    <row r="15" spans="1:8" x14ac:dyDescent="0.3">
      <c r="E15" s="126"/>
      <c r="F15" s="127"/>
      <c r="H15" s="84" t="s">
        <v>117</v>
      </c>
    </row>
    <row r="16" spans="1:8" x14ac:dyDescent="0.3">
      <c r="E16" s="128"/>
      <c r="F16" s="127"/>
      <c r="H16" s="84" t="s">
        <v>86</v>
      </c>
    </row>
    <row r="17" spans="1:8" x14ac:dyDescent="0.3">
      <c r="E17" s="128"/>
      <c r="F17" s="127"/>
      <c r="H17" s="84" t="s">
        <v>83</v>
      </c>
    </row>
    <row r="18" spans="1:8" x14ac:dyDescent="0.3">
      <c r="B18" s="6"/>
      <c r="C18" s="6"/>
      <c r="D18" s="6"/>
      <c r="E18" s="6"/>
      <c r="H18" s="84" t="s">
        <v>84</v>
      </c>
    </row>
    <row r="19" spans="1:8" ht="15" thickBot="1" x14ac:dyDescent="0.35">
      <c r="B19" s="6"/>
      <c r="C19" s="6"/>
      <c r="D19" s="6"/>
      <c r="E19" s="6"/>
      <c r="H19" s="84" t="s">
        <v>85</v>
      </c>
    </row>
    <row r="20" spans="1:8" ht="18" x14ac:dyDescent="0.4">
      <c r="A20" s="75" t="s">
        <v>173</v>
      </c>
      <c r="B20" s="76"/>
      <c r="C20" s="76"/>
      <c r="D20" s="119"/>
      <c r="E20" s="120"/>
      <c r="F20" s="121"/>
      <c r="H20" s="84" t="s">
        <v>87</v>
      </c>
    </row>
    <row r="21" spans="1:8" ht="16.2" thickBot="1" x14ac:dyDescent="0.4">
      <c r="A21" s="113"/>
      <c r="B21" s="114"/>
      <c r="C21" s="114"/>
      <c r="D21" s="115"/>
      <c r="E21" s="129" t="s">
        <v>175</v>
      </c>
      <c r="F21" s="130"/>
      <c r="H21" s="84" t="s">
        <v>88</v>
      </c>
    </row>
    <row r="22" spans="1:8" s="1" customFormat="1" ht="30.6" thickBot="1" x14ac:dyDescent="0.35">
      <c r="A22" s="79" t="s">
        <v>174</v>
      </c>
      <c r="B22" s="80" t="s">
        <v>176</v>
      </c>
      <c r="C22" s="80" t="s">
        <v>178</v>
      </c>
      <c r="D22" s="116"/>
      <c r="E22" s="131" t="e">
        <f>(B23*C23+B24*C24+B25*C25+B26*C26+B27*C27)/B29</f>
        <v>#DIV/0!</v>
      </c>
      <c r="F22" s="132"/>
      <c r="H22" s="85" t="s">
        <v>89</v>
      </c>
    </row>
    <row r="23" spans="1:8" x14ac:dyDescent="0.3">
      <c r="A23" s="99"/>
      <c r="B23" s="93"/>
      <c r="C23" s="94">
        <f>IF(ISERROR(VLOOKUP(A23,Auswahllisten!$E$2:$F$9,2,FALSE)),0,VLOOKUP(A23,Auswahllisten!$E$2:$F$9,2,FALSE))</f>
        <v>0</v>
      </c>
      <c r="D23" s="117"/>
      <c r="E23" s="122"/>
      <c r="F23" s="123"/>
      <c r="H23" s="84" t="s">
        <v>90</v>
      </c>
    </row>
    <row r="24" spans="1:8" x14ac:dyDescent="0.3">
      <c r="A24" s="99"/>
      <c r="B24" s="93"/>
      <c r="C24" s="94">
        <f>IF(ISERROR(VLOOKUP(A24,Auswahllisten!$E$2:$F$9,2,FALSE)),0,VLOOKUP(A24,Auswahllisten!$E$2:$F$9,2,FALSE))</f>
        <v>0</v>
      </c>
      <c r="D24" s="117"/>
      <c r="E24" s="124"/>
      <c r="F24" s="125"/>
      <c r="H24" s="84" t="s">
        <v>91</v>
      </c>
    </row>
    <row r="25" spans="1:8" x14ac:dyDescent="0.3">
      <c r="A25" s="99"/>
      <c r="B25" s="93"/>
      <c r="C25" s="94">
        <f>IF(ISERROR(VLOOKUP(A25,Auswahllisten!$E$2:$F$9,2,FALSE)),0,VLOOKUP(A25,Auswahllisten!$E$2:$F$9,2,FALSE))</f>
        <v>0</v>
      </c>
      <c r="D25" s="117"/>
      <c r="E25" s="124"/>
      <c r="F25" s="125"/>
      <c r="H25" s="84" t="s">
        <v>118</v>
      </c>
    </row>
    <row r="26" spans="1:8" x14ac:dyDescent="0.3">
      <c r="A26" s="99"/>
      <c r="B26" s="93"/>
      <c r="C26" s="94">
        <f>IF(ISERROR(VLOOKUP(A26,Auswahllisten!$E$2:$F$9,2,FALSE)),0,VLOOKUP(A26,Auswahllisten!$E$2:$F$9,2,FALSE))</f>
        <v>0</v>
      </c>
      <c r="D26" s="117"/>
      <c r="E26" s="124"/>
      <c r="F26" s="125"/>
      <c r="H26" s="84" t="s">
        <v>146</v>
      </c>
    </row>
    <row r="27" spans="1:8" x14ac:dyDescent="0.3">
      <c r="A27" s="99"/>
      <c r="B27" s="93"/>
      <c r="C27" s="94">
        <f>IF(ISERROR(VLOOKUP(A27,Auswahllisten!$E$2:$F$9,2,FALSE)),0,VLOOKUP(A27,Auswahllisten!$E$2:$F$9,2,FALSE))</f>
        <v>0</v>
      </c>
      <c r="D27" s="117"/>
      <c r="E27" s="124"/>
      <c r="F27" s="125"/>
      <c r="H27" s="84" t="s">
        <v>134</v>
      </c>
    </row>
    <row r="28" spans="1:8" x14ac:dyDescent="0.3">
      <c r="A28" s="77"/>
      <c r="B28" s="93"/>
      <c r="C28" s="78"/>
      <c r="D28" s="117"/>
      <c r="E28" s="124"/>
      <c r="F28" s="125"/>
      <c r="H28" s="84" t="s">
        <v>133</v>
      </c>
    </row>
    <row r="29" spans="1:8" ht="33" customHeight="1" thickBot="1" x14ac:dyDescent="0.35">
      <c r="A29" s="81" t="s">
        <v>177</v>
      </c>
      <c r="B29" s="95">
        <f>B23+B24+B26+B25+B27</f>
        <v>0</v>
      </c>
      <c r="C29" s="82"/>
      <c r="D29" s="118"/>
      <c r="E29" s="133"/>
      <c r="F29" s="134"/>
      <c r="H29" s="85" t="s">
        <v>92</v>
      </c>
    </row>
    <row r="30" spans="1:8" x14ac:dyDescent="0.3">
      <c r="C30" s="6"/>
      <c r="D30" s="6"/>
      <c r="E30" s="6"/>
      <c r="H30" s="84" t="s">
        <v>93</v>
      </c>
    </row>
    <row r="31" spans="1:8" x14ac:dyDescent="0.3">
      <c r="C31" s="6"/>
      <c r="D31" s="6"/>
      <c r="E31" s="6"/>
      <c r="H31" s="84" t="s">
        <v>119</v>
      </c>
    </row>
    <row r="32" spans="1:8" x14ac:dyDescent="0.3">
      <c r="C32" s="6"/>
      <c r="D32" s="6"/>
      <c r="E32" s="6"/>
      <c r="H32" s="84" t="s">
        <v>120</v>
      </c>
    </row>
    <row r="33" spans="3:8" x14ac:dyDescent="0.3">
      <c r="C33" s="6"/>
      <c r="D33" s="6"/>
      <c r="E33" s="6"/>
      <c r="H33" s="84" t="s">
        <v>94</v>
      </c>
    </row>
    <row r="34" spans="3:8" x14ac:dyDescent="0.3">
      <c r="C34" s="6"/>
      <c r="D34" s="6"/>
      <c r="E34" s="6"/>
      <c r="H34" s="84" t="s">
        <v>95</v>
      </c>
    </row>
    <row r="35" spans="3:8" x14ac:dyDescent="0.3">
      <c r="C35" s="6"/>
      <c r="D35" s="6"/>
      <c r="E35" s="6"/>
      <c r="H35" s="84" t="s">
        <v>121</v>
      </c>
    </row>
    <row r="36" spans="3:8" x14ac:dyDescent="0.3">
      <c r="C36" s="6"/>
      <c r="D36" s="6"/>
      <c r="E36" s="6"/>
      <c r="H36" s="84" t="s">
        <v>123</v>
      </c>
    </row>
    <row r="37" spans="3:8" x14ac:dyDescent="0.3">
      <c r="C37" s="6"/>
      <c r="D37" s="6"/>
      <c r="E37" s="6"/>
      <c r="H37" s="84" t="s">
        <v>124</v>
      </c>
    </row>
    <row r="38" spans="3:8" x14ac:dyDescent="0.3">
      <c r="C38" s="6"/>
      <c r="D38" s="6"/>
      <c r="E38" s="6"/>
      <c r="H38" s="84" t="s">
        <v>125</v>
      </c>
    </row>
    <row r="39" spans="3:8" x14ac:dyDescent="0.3">
      <c r="C39" s="6"/>
      <c r="D39" s="6"/>
      <c r="E39" s="6"/>
      <c r="H39" s="84" t="s">
        <v>122</v>
      </c>
    </row>
    <row r="40" spans="3:8" x14ac:dyDescent="0.3">
      <c r="C40" s="6"/>
      <c r="D40" s="6"/>
      <c r="E40" s="6"/>
      <c r="H40" s="84" t="s">
        <v>129</v>
      </c>
    </row>
    <row r="41" spans="3:8" x14ac:dyDescent="0.3">
      <c r="C41" s="6"/>
      <c r="D41" s="6"/>
      <c r="E41" s="6"/>
      <c r="H41" s="84" t="s">
        <v>96</v>
      </c>
    </row>
    <row r="42" spans="3:8" x14ac:dyDescent="0.3">
      <c r="C42" s="6"/>
      <c r="D42" s="6"/>
      <c r="E42" s="6"/>
      <c r="H42" s="84" t="s">
        <v>97</v>
      </c>
    </row>
    <row r="43" spans="3:8" x14ac:dyDescent="0.3">
      <c r="C43" s="6"/>
      <c r="D43" s="6"/>
      <c r="E43" s="6"/>
      <c r="H43" s="84" t="s">
        <v>98</v>
      </c>
    </row>
    <row r="44" spans="3:8" x14ac:dyDescent="0.3">
      <c r="C44" s="6"/>
      <c r="D44" s="6"/>
      <c r="E44" s="6"/>
      <c r="H44" s="84" t="s">
        <v>99</v>
      </c>
    </row>
    <row r="45" spans="3:8" x14ac:dyDescent="0.3">
      <c r="C45" s="6"/>
      <c r="D45" s="6"/>
      <c r="E45" s="6"/>
      <c r="H45" s="84" t="s">
        <v>100</v>
      </c>
    </row>
    <row r="46" spans="3:8" x14ac:dyDescent="0.3">
      <c r="C46" s="6"/>
      <c r="D46" s="6"/>
      <c r="E46" s="6"/>
      <c r="H46" s="84" t="s">
        <v>127</v>
      </c>
    </row>
    <row r="47" spans="3:8" x14ac:dyDescent="0.3">
      <c r="C47" s="6"/>
      <c r="D47" s="6"/>
      <c r="E47" s="6"/>
      <c r="H47" s="84" t="s">
        <v>101</v>
      </c>
    </row>
    <row r="48" spans="3:8" x14ac:dyDescent="0.3">
      <c r="C48" s="6"/>
      <c r="D48" s="6"/>
      <c r="E48" s="6"/>
      <c r="H48" s="84" t="s">
        <v>111</v>
      </c>
    </row>
    <row r="49" spans="2:8" x14ac:dyDescent="0.3">
      <c r="C49" s="6"/>
      <c r="D49" s="6"/>
      <c r="E49" s="6"/>
      <c r="H49" s="84" t="s">
        <v>128</v>
      </c>
    </row>
    <row r="50" spans="2:8" x14ac:dyDescent="0.3">
      <c r="C50" s="6"/>
      <c r="D50" s="6"/>
      <c r="E50" s="6"/>
      <c r="H50" s="84" t="s">
        <v>102</v>
      </c>
    </row>
    <row r="51" spans="2:8" x14ac:dyDescent="0.3">
      <c r="C51" s="6"/>
      <c r="D51" s="6"/>
      <c r="E51" s="6"/>
      <c r="H51" s="84" t="s">
        <v>103</v>
      </c>
    </row>
    <row r="52" spans="2:8" x14ac:dyDescent="0.3">
      <c r="C52" s="6"/>
      <c r="D52" s="6"/>
      <c r="E52" s="6"/>
      <c r="H52" s="84" t="s">
        <v>104</v>
      </c>
    </row>
    <row r="53" spans="2:8" x14ac:dyDescent="0.3">
      <c r="C53" s="6"/>
      <c r="D53" s="6"/>
      <c r="E53" s="6"/>
      <c r="H53" s="84" t="s">
        <v>105</v>
      </c>
    </row>
    <row r="54" spans="2:8" x14ac:dyDescent="0.3">
      <c r="C54" s="6"/>
      <c r="D54" s="6"/>
      <c r="E54" s="6"/>
      <c r="H54" s="84" t="s">
        <v>131</v>
      </c>
    </row>
    <row r="55" spans="2:8" x14ac:dyDescent="0.3">
      <c r="C55" s="6"/>
      <c r="D55" s="6"/>
      <c r="E55" s="6"/>
      <c r="H55" s="84" t="s">
        <v>132</v>
      </c>
    </row>
    <row r="56" spans="2:8" x14ac:dyDescent="0.3">
      <c r="B56" s="6"/>
      <c r="C56" s="6"/>
      <c r="D56" s="6"/>
      <c r="E56" s="6"/>
      <c r="H56" s="84" t="s">
        <v>106</v>
      </c>
    </row>
    <row r="57" spans="2:8" x14ac:dyDescent="0.3">
      <c r="B57" s="6"/>
      <c r="C57" s="6"/>
      <c r="D57" s="6"/>
      <c r="E57" s="6"/>
      <c r="H57" s="84" t="s">
        <v>107</v>
      </c>
    </row>
    <row r="58" spans="2:8" x14ac:dyDescent="0.3">
      <c r="B58" s="6"/>
      <c r="C58" s="6"/>
      <c r="D58" s="6"/>
      <c r="E58" s="6"/>
      <c r="H58" s="84" t="s">
        <v>108</v>
      </c>
    </row>
    <row r="59" spans="2:8" x14ac:dyDescent="0.3">
      <c r="C59" s="6"/>
      <c r="D59" s="6"/>
      <c r="E59" s="6"/>
      <c r="H59" s="84" t="s">
        <v>126</v>
      </c>
    </row>
    <row r="60" spans="2:8" x14ac:dyDescent="0.3">
      <c r="C60" s="6"/>
      <c r="D60" s="6"/>
      <c r="E60" s="6"/>
      <c r="H60" s="84" t="s">
        <v>147</v>
      </c>
    </row>
    <row r="61" spans="2:8" x14ac:dyDescent="0.3">
      <c r="C61" s="6"/>
      <c r="D61" s="6"/>
      <c r="E61" s="6"/>
      <c r="H61" s="84" t="s">
        <v>109</v>
      </c>
    </row>
    <row r="62" spans="2:8" x14ac:dyDescent="0.3">
      <c r="C62" s="6"/>
      <c r="D62" s="6"/>
      <c r="E62" s="6"/>
      <c r="H62" s="86"/>
    </row>
    <row r="63" spans="2:8" x14ac:dyDescent="0.3">
      <c r="C63" s="6"/>
      <c r="D63" s="6"/>
      <c r="E63" s="6"/>
      <c r="H63" s="87" t="s">
        <v>53</v>
      </c>
    </row>
  </sheetData>
  <sheetProtection sheet="1" formatCells="0" formatColumns="0" formatRows="0" insertColumns="0" insertRows="0" insertHyperlinks="0" deleteColumns="0" deleteRows="0" sort="0" autoFilter="0" pivotTables="0"/>
  <autoFilter ref="H1:H61" xr:uid="{CC81A444-803F-4D10-9491-A519672E8D53}">
    <sortState xmlns:xlrd2="http://schemas.microsoft.com/office/spreadsheetml/2017/richdata2" ref="H2:H61">
      <sortCondition ref="H1:H61"/>
    </sortState>
  </autoFilter>
  <mergeCells count="13">
    <mergeCell ref="E11:F17"/>
    <mergeCell ref="E21:F21"/>
    <mergeCell ref="E22:F22"/>
    <mergeCell ref="E28:F28"/>
    <mergeCell ref="E29:F29"/>
    <mergeCell ref="A21:D21"/>
    <mergeCell ref="D22:D29"/>
    <mergeCell ref="D20:F20"/>
    <mergeCell ref="E23:F23"/>
    <mergeCell ref="E24:F24"/>
    <mergeCell ref="E25:F25"/>
    <mergeCell ref="E26:F26"/>
    <mergeCell ref="E27:F27"/>
  </mergeCells>
  <dataValidations count="1">
    <dataValidation type="list" allowBlank="1" showInputMessage="1" showErrorMessage="1" sqref="A23:A27" xr:uid="{8848E3C2-94CD-4F22-B16D-14029B8AAB37}">
      <formula1>$E$2:$E$9</formula1>
    </dataValidation>
  </dataValidations>
  <pageMargins left="0.7" right="0.7" top="0.78740157499999996" bottom="0.78740157499999996" header="0.3" footer="0.3"/>
  <pageSetup paperSize="9"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B392EDC27315C4BBDFF2E2C9E439E4D" ma:contentTypeVersion="18" ma:contentTypeDescription="Ein neues Dokument erstellen." ma:contentTypeScope="" ma:versionID="36455cd8adf80f9ce4b2827e6b0f2d5b">
  <xsd:schema xmlns:xsd="http://www.w3.org/2001/XMLSchema" xmlns:xs="http://www.w3.org/2001/XMLSchema" xmlns:p="http://schemas.microsoft.com/office/2006/metadata/properties" xmlns:ns2="b610574e-a045-4976-83f4-9883a0b9c0b6" xmlns:ns3="e2a3632f-9646-422d-856d-b7f16cf1e6d4" targetNamespace="http://schemas.microsoft.com/office/2006/metadata/properties" ma:root="true" ma:fieldsID="f8722d1640693eed34423786800455f3" ns2:_="" ns3:_="">
    <xsd:import namespace="b610574e-a045-4976-83f4-9883a0b9c0b6"/>
    <xsd:import namespace="e2a3632f-9646-422d-856d-b7f16cf1e6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10574e-a045-4976-83f4-9883a0b9c0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c3142e4c-91d2-4bb3-8dc6-91a7882f17a2"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a3632f-9646-422d-856d-b7f16cf1e6d4" elementFormDefault="qualified">
    <xsd:import namespace="http://schemas.microsoft.com/office/2006/documentManagement/types"/>
    <xsd:import namespace="http://schemas.microsoft.com/office/infopath/2007/PartnerControls"/>
    <xsd:element name="SharedWithUsers" ma:index="17"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Freigegeben für - Details" ma:internalName="SharedWithDetails" ma:readOnly="true">
      <xsd:simpleType>
        <xsd:restriction base="dms:Note">
          <xsd:maxLength value="255"/>
        </xsd:restriction>
      </xsd:simpleType>
    </xsd:element>
    <xsd:element name="TaxCatchAll" ma:index="21" nillable="true" ma:displayName="Taxonomy Catch All Column" ma:hidden="true" ma:list="{54e198f0-a6d4-4aed-87ed-63fd02197ecd}" ma:internalName="TaxCatchAll" ma:showField="CatchAllData" ma:web="e2a3632f-9646-422d-856d-b7f16cf1e6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2a3632f-9646-422d-856d-b7f16cf1e6d4" xsi:nil="true"/>
    <lcf76f155ced4ddcb4097134ff3c332f xmlns="b610574e-a045-4976-83f4-9883a0b9c0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1A94632-362E-48EC-87CB-8D073E077883}">
  <ds:schemaRefs>
    <ds:schemaRef ds:uri="http://schemas.microsoft.com/sharepoint/v3/contenttype/forms"/>
  </ds:schemaRefs>
</ds:datastoreItem>
</file>

<file path=customXml/itemProps2.xml><?xml version="1.0" encoding="utf-8"?>
<ds:datastoreItem xmlns:ds="http://schemas.openxmlformats.org/officeDocument/2006/customXml" ds:itemID="{97544D73-F511-4779-99C3-5E7DF296F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10574e-a045-4976-83f4-9883a0b9c0b6"/>
    <ds:schemaRef ds:uri="e2a3632f-9646-422d-856d-b7f16cf1e6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7C6C17-07A2-4856-93C1-BB7EDE266F21}">
  <ds:schemaRefs>
    <ds:schemaRef ds:uri="http://schemas.microsoft.com/office/2006/metadata/properties"/>
    <ds:schemaRef ds:uri="http://schemas.microsoft.com/office/infopath/2007/PartnerControls"/>
    <ds:schemaRef ds:uri="e2a3632f-9646-422d-856d-b7f16cf1e6d4"/>
    <ds:schemaRef ds:uri="b610574e-a045-4976-83f4-9883a0b9c0b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Anleitung und Hinweise</vt:lpstr>
      <vt:lpstr>Steckbriefe</vt:lpstr>
      <vt:lpstr>Auswertung</vt:lpstr>
      <vt:lpstr>Gebäude-Diagramm</vt:lpstr>
      <vt:lpstr>Zeitleiste nach Gebäuden</vt:lpstr>
      <vt:lpstr>Zeitleiste nach Jahren</vt:lpstr>
      <vt:lpstr>Auswahllisten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Schweikhardt, Felix [ZAB]</dc:creator>
  <cp:lastModifiedBy>Schweikhardt, Felix [ZAB]</cp:lastModifiedBy>
  <cp:lastPrinted>2023-09-26T12:55:54Z</cp:lastPrinted>
  <dcterms:created xsi:type="dcterms:W3CDTF">2023-04-26T09:50:34Z</dcterms:created>
  <dcterms:modified xsi:type="dcterms:W3CDTF">2024-04-17T05:29:46Z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69deb43-4acb-4b52-9f60-4fbbc307a3db_Enabled">
    <vt:lpwstr>true</vt:lpwstr>
  </property>
  <property fmtid="{D5CDD505-2E9C-101B-9397-08002B2CF9AE}" pid="3" name="MSIP_Label_b69deb43-4acb-4b52-9f60-4fbbc307a3db_SetDate">
    <vt:lpwstr>2023-04-26T09:50:44Z</vt:lpwstr>
  </property>
  <property fmtid="{D5CDD505-2E9C-101B-9397-08002B2CF9AE}" pid="4" name="MSIP_Label_b69deb43-4acb-4b52-9f60-4fbbc307a3db_Method">
    <vt:lpwstr>Standard</vt:lpwstr>
  </property>
  <property fmtid="{D5CDD505-2E9C-101B-9397-08002B2CF9AE}" pid="5" name="MSIP_Label_b69deb43-4acb-4b52-9f60-4fbbc307a3db_Name">
    <vt:lpwstr>Public</vt:lpwstr>
  </property>
  <property fmtid="{D5CDD505-2E9C-101B-9397-08002B2CF9AE}" pid="6" name="MSIP_Label_b69deb43-4acb-4b52-9f60-4fbbc307a3db_SiteId">
    <vt:lpwstr>faad63e0-cb31-4cc2-815c-64e8226a22a3</vt:lpwstr>
  </property>
  <property fmtid="{D5CDD505-2E9C-101B-9397-08002B2CF9AE}" pid="7" name="MSIP_Label_b69deb43-4acb-4b52-9f60-4fbbc307a3db_ActionId">
    <vt:lpwstr>b081fb49-e169-4218-8f6a-47c408d86901</vt:lpwstr>
  </property>
  <property fmtid="{D5CDD505-2E9C-101B-9397-08002B2CF9AE}" pid="8" name="MSIP_Label_b69deb43-4acb-4b52-9f60-4fbbc307a3db_ContentBits">
    <vt:lpwstr>0</vt:lpwstr>
  </property>
  <property fmtid="{D5CDD505-2E9C-101B-9397-08002B2CF9AE}" pid="9" name="ContentTypeId">
    <vt:lpwstr>0x0101002B392EDC27315C4BBDFF2E2C9E439E4D</vt:lpwstr>
  </property>
  <property fmtid="{D5CDD505-2E9C-101B-9397-08002B2CF9AE}" pid="10" name="MediaServiceImageTags">
    <vt:lpwstr/>
  </property>
</Properties>
</file>